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96.xml" ContentType="application/vnd.openxmlformats-officedocument.spreadsheetml.worksheet+xml"/>
  <Override PartName="/xl/worksheets/sheet95.xml" ContentType="application/vnd.openxmlformats-officedocument.spreadsheetml.worksheet+xml"/>
  <Override PartName="/xl/worksheets/sheet94.xml" ContentType="application/vnd.openxmlformats-officedocument.spreadsheetml.worksheet+xml"/>
  <Override PartName="/xl/worksheets/sheet93.xml" ContentType="application/vnd.openxmlformats-officedocument.spreadsheetml.worksheet+xml"/>
  <Override PartName="/xl/worksheets/sheet9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0.xml" ContentType="application/vnd.openxmlformats-officedocument.spreadsheetml.worksheet+xml"/>
  <Override PartName="/xl/worksheets/sheet90.xml" ContentType="application/vnd.openxmlformats-officedocument.spreadsheetml.worksheet+xml"/>
  <Override PartName="/xl/worksheets/sheet89.xml" ContentType="application/vnd.openxmlformats-officedocument.spreadsheetml.worksheet+xml"/>
  <Override PartName="/xl/worksheets/sheet88.xml" ContentType="application/vnd.openxmlformats-officedocument.spreadsheetml.worksheet+xml"/>
  <Override PartName="/xl/worksheets/sheet79.xml" ContentType="application/vnd.openxmlformats-officedocument.spreadsheetml.worksheet+xml"/>
  <Override PartName="/xl/worksheets/sheet7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6.xml" ContentType="application/vnd.openxmlformats-officedocument.spreadsheetml.worksheet+xml"/>
  <Override PartName="/xl/worksheets/sheet7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7.xml" ContentType="application/vnd.openxmlformats-officedocument.spreadsheetml.worksheet+xml"/>
  <Override PartName="/xl/worksheets/sheet86.xml" ContentType="application/vnd.openxmlformats-officedocument.spreadsheetml.worksheet+xml"/>
  <Override PartName="/xl/worksheets/sheet85.xml" ContentType="application/vnd.openxmlformats-officedocument.spreadsheetml.worksheet+xml"/>
  <Override PartName="/xl/worksheets/sheet84.xml" ContentType="application/vnd.openxmlformats-officedocument.spreadsheetml.worksheet+xml"/>
  <Override PartName="/xl/worksheets/sheet83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theme/theme1.xml" ContentType="application/vnd.openxmlformats-officedocument.theme+xml"/>
  <Override PartName="/xl/worksheets/sheet138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18.xml" ContentType="application/vnd.openxmlformats-officedocument.spreadsheetml.worksheet+xml"/>
  <Override PartName="/xl/worksheets/sheet73.xml" ContentType="application/vnd.openxmlformats-officedocument.spreadsheetml.worksheet+xml"/>
  <Override PartName="/xl/worksheets/sheet72.xml" ContentType="application/vnd.openxmlformats-officedocument.spreadsheetml.worksheet+xml"/>
  <Override PartName="/xl/worksheets/sheet71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worksheets/sheet37.xml" ContentType="application/vnd.openxmlformats-officedocument.spreadsheetml.worksheet+xml"/>
  <Override PartName="/xl/worksheets/sheet39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60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43.xml" ContentType="application/vnd.openxmlformats-officedocument.spreadsheetml.worksheet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8.xml" ContentType="application/vnd.openxmlformats-officedocument.spreadsheetml.worksheet+xml"/>
  <Override PartName="/xl/worksheets/sheet46.xml" ContentType="application/vnd.openxmlformats-officedocument.spreadsheetml.worksheet+xml"/>
  <Override PartName="/xl/worksheets/sheet48.xml" ContentType="application/vnd.openxmlformats-officedocument.spreadsheetml.worksheet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51.xml" ContentType="application/vnd.openxmlformats-officedocument.spreadsheetml.worksheet+xml"/>
  <Override PartName="/xl/worksheets/sheet50.xml" ContentType="application/vnd.openxmlformats-officedocument.spreadsheetml.worksheet+xml"/>
  <Override PartName="/xl/worksheets/sheet49.xml" ContentType="application/vnd.openxmlformats-officedocument.spreadsheetml.worksheet+xml"/>
  <Override PartName="/xl/worksheets/sheet4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892" yWindow="36" windowWidth="5616" windowHeight="9408" tabRatio="863" firstSheet="123" activeTab="137"/>
  </bookViews>
  <sheets>
    <sheet name="ADAIR" sheetId="4" r:id="rId1"/>
    <sheet name="ALLEN" sheetId="5" r:id="rId2"/>
    <sheet name="ANDERSON" sheetId="6" r:id="rId3"/>
    <sheet name="BALLARD" sheetId="7" r:id="rId4"/>
    <sheet name="BARREN" sheetId="8" r:id="rId5"/>
    <sheet name="BATH" sheetId="9" r:id="rId6"/>
    <sheet name="BELL" sheetId="10" r:id="rId7"/>
    <sheet name="BOONE Page 1  " sheetId="11" r:id="rId8"/>
    <sheet name="BOONE Page 2  " sheetId="12" r:id="rId9"/>
    <sheet name="BOURBON" sheetId="17" r:id="rId10"/>
    <sheet name="BOYD Page 1  " sheetId="13" r:id="rId11"/>
    <sheet name="BOYD Page 2  " sheetId="14" r:id="rId12"/>
    <sheet name="BOYLE" sheetId="15" r:id="rId13"/>
    <sheet name="BRACKEN" sheetId="18" r:id="rId14"/>
    <sheet name="BREATHITT" sheetId="19" r:id="rId15"/>
    <sheet name="BRECKINRIDGE" sheetId="20" r:id="rId16"/>
    <sheet name="BULLITT" sheetId="21" r:id="rId17"/>
    <sheet name="BUTLER" sheetId="22" r:id="rId18"/>
    <sheet name="CALDWELL" sheetId="23" r:id="rId19"/>
    <sheet name="CALLOWAY" sheetId="24" r:id="rId20"/>
    <sheet name="CAMPBELL Page 1  " sheetId="25" r:id="rId21"/>
    <sheet name="CAMPBELL Page 2  " sheetId="26" r:id="rId22"/>
    <sheet name="CARLISLE" sheetId="27" r:id="rId23"/>
    <sheet name="CARROLL" sheetId="28" r:id="rId24"/>
    <sheet name="CARTER" sheetId="29" r:id="rId25"/>
    <sheet name="CASEY" sheetId="30" r:id="rId26"/>
    <sheet name="CHRISTIAN" sheetId="31" r:id="rId27"/>
    <sheet name="CLARK" sheetId="32" r:id="rId28"/>
    <sheet name="CLAY" sheetId="33" r:id="rId29"/>
    <sheet name="CLINTON" sheetId="34" r:id="rId30"/>
    <sheet name="CRITTENDEN" sheetId="35" r:id="rId31"/>
    <sheet name="CUMBERLAND" sheetId="36" r:id="rId32"/>
    <sheet name="DAVIESS" sheetId="37" r:id="rId33"/>
    <sheet name="EDMONSON" sheetId="38" r:id="rId34"/>
    <sheet name="ELLIOTT" sheetId="39" r:id="rId35"/>
    <sheet name="ESTILL" sheetId="40" r:id="rId36"/>
    <sheet name="FAYETTE" sheetId="41" r:id="rId37"/>
    <sheet name="FLEMING" sheetId="42" r:id="rId38"/>
    <sheet name="FLOYD Page 1  " sheetId="43" r:id="rId39"/>
    <sheet name="FLOYD Page 2  " sheetId="44" r:id="rId40"/>
    <sheet name="FRANKLIN" sheetId="45" r:id="rId41"/>
    <sheet name="FULTON" sheetId="46" r:id="rId42"/>
    <sheet name="GALLATIN" sheetId="47" r:id="rId43"/>
    <sheet name="GARRARD" sheetId="48" r:id="rId44"/>
    <sheet name="GRANT" sheetId="49" r:id="rId45"/>
    <sheet name="GRAVES" sheetId="50" r:id="rId46"/>
    <sheet name="GRAYSON" sheetId="51" r:id="rId47"/>
    <sheet name="GREEN" sheetId="52" r:id="rId48"/>
    <sheet name="GREENUP Page 1  " sheetId="53" r:id="rId49"/>
    <sheet name="GREENUP Page 2  " sheetId="54" r:id="rId50"/>
    <sheet name="HANCOCK" sheetId="55" r:id="rId51"/>
    <sheet name="HARDIN" sheetId="56" r:id="rId52"/>
    <sheet name="HARLAN" sheetId="57" r:id="rId53"/>
    <sheet name="HARRISON" sheetId="58" r:id="rId54"/>
    <sheet name="HART" sheetId="59" r:id="rId55"/>
    <sheet name="HENDERSON Page 1  " sheetId="60" r:id="rId56"/>
    <sheet name="HENDERSON Page 2  " sheetId="61" r:id="rId57"/>
    <sheet name="HENRY" sheetId="62" r:id="rId58"/>
    <sheet name="HICKMAN" sheetId="63" r:id="rId59"/>
    <sheet name="HOPKINS Page 1    " sheetId="64" r:id="rId60"/>
    <sheet name="HOPKINS Page 2  " sheetId="65" r:id="rId61"/>
    <sheet name="JACKSON" sheetId="66" r:id="rId62"/>
    <sheet name="JEFFERSON Page 1  " sheetId="67" r:id="rId63"/>
    <sheet name="JEFFERSON Page 2" sheetId="68" r:id="rId64"/>
    <sheet name="JEFERSON Page 3  " sheetId="69" r:id="rId65"/>
    <sheet name="JEFFERSON Page 4" sheetId="70" r:id="rId66"/>
    <sheet name="JEFFERSON Page 5" sheetId="71" r:id="rId67"/>
    <sheet name="JEFFERSON Page 6" sheetId="72" r:id="rId68"/>
    <sheet name="JEFFERSON Page 7" sheetId="73" r:id="rId69"/>
    <sheet name="JEFFERSON Page 8  " sheetId="74" r:id="rId70"/>
    <sheet name="JESSAMINE" sheetId="75" r:id="rId71"/>
    <sheet name="JOHNSON" sheetId="76" r:id="rId72"/>
    <sheet name="KENTON Page 1  " sheetId="77" r:id="rId73"/>
    <sheet name="KENTON Page 2  " sheetId="78" r:id="rId74"/>
    <sheet name="KENTON Page 3" sheetId="79" r:id="rId75"/>
    <sheet name="KNOTT" sheetId="80" r:id="rId76"/>
    <sheet name="KNOX" sheetId="81" r:id="rId77"/>
    <sheet name="LARUE" sheetId="82" r:id="rId78"/>
    <sheet name="LAUREL" sheetId="83" r:id="rId79"/>
    <sheet name="LAWRENCE" sheetId="84" r:id="rId80"/>
    <sheet name="LEE" sheetId="85" r:id="rId81"/>
    <sheet name="LESLIE" sheetId="86" r:id="rId82"/>
    <sheet name="LETCHER" sheetId="87" r:id="rId83"/>
    <sheet name="LEWIS" sheetId="88" r:id="rId84"/>
    <sheet name="LINCOLN" sheetId="89" r:id="rId85"/>
    <sheet name="LIVINGSTON" sheetId="90" r:id="rId86"/>
    <sheet name="LOGAN" sheetId="91" r:id="rId87"/>
    <sheet name="LYON" sheetId="92" r:id="rId88"/>
    <sheet name="MADISON" sheetId="93" r:id="rId89"/>
    <sheet name="MAGOFFIN" sheetId="94" r:id="rId90"/>
    <sheet name="MARION" sheetId="95" r:id="rId91"/>
    <sheet name="MARSHALL" sheetId="96" r:id="rId92"/>
    <sheet name="MARTIN" sheetId="97" r:id="rId93"/>
    <sheet name="MASON" sheetId="98" r:id="rId94"/>
    <sheet name="MCCRACKEN" sheetId="99" r:id="rId95"/>
    <sheet name="MCCREARY" sheetId="100" r:id="rId96"/>
    <sheet name="MCLEAN" sheetId="101" r:id="rId97"/>
    <sheet name="MEADE" sheetId="102" r:id="rId98"/>
    <sheet name="MENIFEE" sheetId="103" r:id="rId99"/>
    <sheet name="MERCER" sheetId="104" r:id="rId100"/>
    <sheet name="METCALFE" sheetId="105" r:id="rId101"/>
    <sheet name="MONROE" sheetId="106" r:id="rId102"/>
    <sheet name="MONTGOMERY" sheetId="108" r:id="rId103"/>
    <sheet name="MORGAN" sheetId="107" r:id="rId104"/>
    <sheet name="MUHLENBERG" sheetId="109" r:id="rId105"/>
    <sheet name="NELSON" sheetId="110" r:id="rId106"/>
    <sheet name="NICHOLAS" sheetId="111" r:id="rId107"/>
    <sheet name="OHIO" sheetId="112" r:id="rId108"/>
    <sheet name="OLDHAM Page 1  " sheetId="113" r:id="rId109"/>
    <sheet name="OLDHAM Page 2  " sheetId="114" r:id="rId110"/>
    <sheet name="OWEN" sheetId="115" r:id="rId111"/>
    <sheet name="OWSLEY" sheetId="116" r:id="rId112"/>
    <sheet name="PENDLETON" sheetId="117" r:id="rId113"/>
    <sheet name="PERRY" sheetId="118" r:id="rId114"/>
    <sheet name="PIKE" sheetId="119" r:id="rId115"/>
    <sheet name="POWELL" sheetId="120" r:id="rId116"/>
    <sheet name="PULASKI" sheetId="121" r:id="rId117"/>
    <sheet name="ROBERTSON" sheetId="122" r:id="rId118"/>
    <sheet name="ROCKCASTLE" sheetId="123" r:id="rId119"/>
    <sheet name="ROWAN" sheetId="124" r:id="rId120"/>
    <sheet name="RUSSELL" sheetId="125" r:id="rId121"/>
    <sheet name="SCOTT" sheetId="126" r:id="rId122"/>
    <sheet name="SHELBY Page 1  " sheetId="127" r:id="rId123"/>
    <sheet name="SHELBY Page 2" sheetId="128" r:id="rId124"/>
    <sheet name="SIMPSON" sheetId="129" r:id="rId125"/>
    <sheet name="SPENCER" sheetId="130" r:id="rId126"/>
    <sheet name="TAYLOR" sheetId="131" r:id="rId127"/>
    <sheet name="TODD" sheetId="132" r:id="rId128"/>
    <sheet name="TRIGG" sheetId="133" r:id="rId129"/>
    <sheet name="TRIMBLE" sheetId="134" r:id="rId130"/>
    <sheet name="UNION" sheetId="135" r:id="rId131"/>
    <sheet name="WARREN" sheetId="136" r:id="rId132"/>
    <sheet name="WASHINGTON" sheetId="137" r:id="rId133"/>
    <sheet name="WAYNE" sheetId="138" r:id="rId134"/>
    <sheet name="WEBSTER" sheetId="139" r:id="rId135"/>
    <sheet name="WHITLEY" sheetId="140" r:id="rId136"/>
    <sheet name="WOLFE" sheetId="141" r:id="rId137"/>
    <sheet name="WOODFORD" sheetId="142" r:id="rId138"/>
  </sheets>
  <definedNames>
    <definedName name="_xlnm.Print_Area" localSheetId="0">ADAIR!$A$1:$M$47</definedName>
    <definedName name="_xlnm.Print_Area" localSheetId="1">ALLEN!$A$1:$M$47</definedName>
    <definedName name="_xlnm.Print_Area" localSheetId="2">ANDERSON!$A$1:$M$47</definedName>
    <definedName name="_xlnm.Print_Area" localSheetId="3">BALLARD!$A$1:$M$47</definedName>
    <definedName name="_xlnm.Print_Area" localSheetId="4">BARREN!$A$1:$M$47</definedName>
    <definedName name="_xlnm.Print_Area" localSheetId="5">BATH!$A$1:$M$47</definedName>
    <definedName name="_xlnm.Print_Area" localSheetId="6">BELL!$A$1:$M$47</definedName>
    <definedName name="_xlnm.Print_Area" localSheetId="7">'BOONE Page 1  '!$A$1:$M$47</definedName>
    <definedName name="_xlnm.Print_Area" localSheetId="8">'BOONE Page 2  '!$A$1:$M$47</definedName>
    <definedName name="_xlnm.Print_Area" localSheetId="9">BOURBON!$A$1:$M$47</definedName>
    <definedName name="_xlnm.Print_Area" localSheetId="10">'BOYD Page 1  '!$A$1:$M$47</definedName>
    <definedName name="_xlnm.Print_Area" localSheetId="11">'BOYD Page 2  '!$A$1:$M$47</definedName>
    <definedName name="_xlnm.Print_Area" localSheetId="12">BOYLE!$A$1:$M$47</definedName>
    <definedName name="_xlnm.Print_Area" localSheetId="13">BRACKEN!$A$1:$M$47</definedName>
    <definedName name="_xlnm.Print_Area" localSheetId="14">BREATHITT!$A$1:$M$47</definedName>
    <definedName name="_xlnm.Print_Area" localSheetId="15">BRECKINRIDGE!$A$1:$M$47</definedName>
    <definedName name="_xlnm.Print_Area" localSheetId="16">BULLITT!$A$1:$M$47</definedName>
    <definedName name="_xlnm.Print_Area" localSheetId="17">BUTLER!$A$1:$M$47</definedName>
    <definedName name="_xlnm.Print_Area" localSheetId="18">CALDWELL!$A$1:$M$47</definedName>
    <definedName name="_xlnm.Print_Area" localSheetId="19">CALLOWAY!$A$1:$M$47</definedName>
    <definedName name="_xlnm.Print_Area" localSheetId="20">'CAMPBELL Page 1  '!$A$1:$M$47</definedName>
    <definedName name="_xlnm.Print_Area" localSheetId="21">'CAMPBELL Page 2  '!$A$1:$M$47</definedName>
    <definedName name="_xlnm.Print_Area" localSheetId="22">CARLISLE!$A$1:$M$47</definedName>
    <definedName name="_xlnm.Print_Area" localSheetId="23">CARROLL!$A$1:$M$47</definedName>
    <definedName name="_xlnm.Print_Area" localSheetId="24">CARTER!$A$1:$M$47</definedName>
    <definedName name="_xlnm.Print_Area" localSheetId="25">CASEY!$A$1:$M$47</definedName>
    <definedName name="_xlnm.Print_Area" localSheetId="26">CHRISTIAN!$A$1:$M$47</definedName>
    <definedName name="_xlnm.Print_Area" localSheetId="27">CLARK!$A$1:$M$47</definedName>
    <definedName name="_xlnm.Print_Area" localSheetId="28">CLAY!$A$1:$M$47</definedName>
    <definedName name="_xlnm.Print_Area" localSheetId="29">CLINTON!$A$1:$M$47</definedName>
    <definedName name="_xlnm.Print_Area" localSheetId="30">CRITTENDEN!$A$1:$M$47</definedName>
    <definedName name="_xlnm.Print_Area" localSheetId="31">CUMBERLAND!$A$1:$M$47</definedName>
    <definedName name="_xlnm.Print_Area" localSheetId="32">DAVIESS!$A$1:$M$47</definedName>
    <definedName name="_xlnm.Print_Area" localSheetId="33">EDMONSON!$A$1:$M$47</definedName>
    <definedName name="_xlnm.Print_Area" localSheetId="34">ELLIOTT!$A$1:$M$47</definedName>
    <definedName name="_xlnm.Print_Area" localSheetId="35">ESTILL!$A$1:$M$47</definedName>
    <definedName name="_xlnm.Print_Area" localSheetId="36">FAYETTE!$A$1:$M$47</definedName>
    <definedName name="_xlnm.Print_Area" localSheetId="37">FLEMING!$A$1:$M$47</definedName>
    <definedName name="_xlnm.Print_Area" localSheetId="38">'FLOYD Page 1  '!$A$1:$M$47</definedName>
    <definedName name="_xlnm.Print_Area" localSheetId="39">'FLOYD Page 2  '!$A$1:$M$47</definedName>
    <definedName name="_xlnm.Print_Area" localSheetId="40">FRANKLIN!$A$1:$M$47</definedName>
    <definedName name="_xlnm.Print_Area" localSheetId="41">FULTON!$A$1:$M$47</definedName>
    <definedName name="_xlnm.Print_Area" localSheetId="42">GALLATIN!$A$1:$M$47</definedName>
    <definedName name="_xlnm.Print_Area" localSheetId="43">GARRARD!$A$1:$M$47</definedName>
    <definedName name="_xlnm.Print_Area" localSheetId="44">GRANT!$A$1:$M$47</definedName>
    <definedName name="_xlnm.Print_Area" localSheetId="45">GRAVES!$A$1:$M$47</definedName>
    <definedName name="_xlnm.Print_Area" localSheetId="46">GRAYSON!$A$1:$M$47</definedName>
    <definedName name="_xlnm.Print_Area" localSheetId="47">GREEN!$A$1:$M$47</definedName>
    <definedName name="_xlnm.Print_Area" localSheetId="48">'GREENUP Page 1  '!$A$1:$M$47</definedName>
    <definedName name="_xlnm.Print_Area" localSheetId="49">'GREENUP Page 2  '!$A$1:$M$47</definedName>
    <definedName name="_xlnm.Print_Area" localSheetId="50">HANCOCK!$A$1:$M$47</definedName>
    <definedName name="_xlnm.Print_Area" localSheetId="51">HARDIN!$A$1:$M$47</definedName>
    <definedName name="_xlnm.Print_Area" localSheetId="52">HARLAN!$A$1:$M$47</definedName>
    <definedName name="_xlnm.Print_Area" localSheetId="53">HARRISON!$A$1:$M$47</definedName>
    <definedName name="_xlnm.Print_Area" localSheetId="54">HART!$A$1:$M$47</definedName>
    <definedName name="_xlnm.Print_Area" localSheetId="55">'HENDERSON Page 1  '!$A$1:$M$47</definedName>
    <definedName name="_xlnm.Print_Area" localSheetId="56">'HENDERSON Page 2  '!$A$1:$M$47</definedName>
    <definedName name="_xlnm.Print_Area" localSheetId="57">HENRY!$A$1:$M$47</definedName>
    <definedName name="_xlnm.Print_Area" localSheetId="58">HICKMAN!$A$1:$M$47</definedName>
    <definedName name="_xlnm.Print_Area" localSheetId="59">'HOPKINS Page 1    '!$A$1:$M$47</definedName>
    <definedName name="_xlnm.Print_Area" localSheetId="60">'HOPKINS Page 2  '!$A$1:$M$47</definedName>
    <definedName name="_xlnm.Print_Area" localSheetId="61">JACKSON!$A$1:$M$47</definedName>
    <definedName name="_xlnm.Print_Area" localSheetId="64">'JEFERSON Page 3  '!$A$1:$M$47</definedName>
    <definedName name="_xlnm.Print_Area" localSheetId="62">'JEFFERSON Page 1  '!$A$1:$M$47</definedName>
    <definedName name="_xlnm.Print_Area" localSheetId="63">'JEFFERSON Page 2'!$A$1:$M$47</definedName>
    <definedName name="_xlnm.Print_Area" localSheetId="65">'JEFFERSON Page 4'!$A$1:$M$47</definedName>
    <definedName name="_xlnm.Print_Area" localSheetId="66">'JEFFERSON Page 5'!$A$1:$M$47</definedName>
    <definedName name="_xlnm.Print_Area" localSheetId="67">'JEFFERSON Page 6'!$A$1:$M$47</definedName>
    <definedName name="_xlnm.Print_Area" localSheetId="68">'JEFFERSON Page 7'!$A$1:$M$47</definedName>
    <definedName name="_xlnm.Print_Area" localSheetId="69">'JEFFERSON Page 8  '!$A$1:$M$47</definedName>
    <definedName name="_xlnm.Print_Area" localSheetId="70">JESSAMINE!$A$1:$M$47</definedName>
    <definedName name="_xlnm.Print_Area" localSheetId="71">JOHNSON!$A$1:$M$47</definedName>
    <definedName name="_xlnm.Print_Area" localSheetId="72">'KENTON Page 1  '!$A$1:$M$47</definedName>
    <definedName name="_xlnm.Print_Area" localSheetId="73">'KENTON Page 2  '!$A$1:$M$47</definedName>
    <definedName name="_xlnm.Print_Area" localSheetId="74">'KENTON Page 3'!$A$1:$M$47</definedName>
    <definedName name="_xlnm.Print_Area" localSheetId="75">KNOTT!$A$1:$M$47</definedName>
    <definedName name="_xlnm.Print_Area" localSheetId="76">KNOX!$A$1:$M$47</definedName>
    <definedName name="_xlnm.Print_Area" localSheetId="77">LARUE!$A$1:$M$47</definedName>
    <definedName name="_xlnm.Print_Area" localSheetId="78">LAUREL!$A$1:$M$47</definedName>
    <definedName name="_xlnm.Print_Area" localSheetId="79">LAWRENCE!$A$1:$M$47</definedName>
    <definedName name="_xlnm.Print_Area" localSheetId="80">LEE!$A$1:$M$47</definedName>
    <definedName name="_xlnm.Print_Area" localSheetId="81">LESLIE!$A$1:$M$47</definedName>
    <definedName name="_xlnm.Print_Area" localSheetId="82">LETCHER!$A$1:$M$47</definedName>
    <definedName name="_xlnm.Print_Area" localSheetId="83">LEWIS!$A$1:$M$47</definedName>
    <definedName name="_xlnm.Print_Area" localSheetId="84">LINCOLN!$A$1:$M$47</definedName>
    <definedName name="_xlnm.Print_Area" localSheetId="85">LIVINGSTON!$A$1:$M$47</definedName>
    <definedName name="_xlnm.Print_Area" localSheetId="86">LOGAN!$A$1:$M$47</definedName>
    <definedName name="_xlnm.Print_Area" localSheetId="87">LYON!$A$1:$M$47</definedName>
    <definedName name="_xlnm.Print_Area" localSheetId="88">MADISON!$A$1:$M$47</definedName>
    <definedName name="_xlnm.Print_Area" localSheetId="89">MAGOFFIN!$A$1:$M$47</definedName>
    <definedName name="_xlnm.Print_Area" localSheetId="90">MARION!$A$1:$M$47</definedName>
    <definedName name="_xlnm.Print_Area" localSheetId="91">MARSHALL!$A$1:$M$45</definedName>
    <definedName name="_xlnm.Print_Area" localSheetId="92">MARTIN!$A$1:$M$47</definedName>
    <definedName name="_xlnm.Print_Area" localSheetId="93">MASON!$A$1:$M$47</definedName>
    <definedName name="_xlnm.Print_Area" localSheetId="94">MCCRACKEN!$A$1:$M$47</definedName>
    <definedName name="_xlnm.Print_Area" localSheetId="95">MCCREARY!$A$1:$M$47</definedName>
    <definedName name="_xlnm.Print_Area" localSheetId="96">MCLEAN!$A$1:$M$47</definedName>
    <definedName name="_xlnm.Print_Area" localSheetId="97">MEADE!$A$1:$M$47</definedName>
    <definedName name="_xlnm.Print_Area" localSheetId="98">MENIFEE!$A$1:$M$47</definedName>
    <definedName name="_xlnm.Print_Area" localSheetId="99">MERCER!$A$1:$M$47</definedName>
    <definedName name="_xlnm.Print_Area" localSheetId="100">METCALFE!$A$1:$M$47</definedName>
    <definedName name="_xlnm.Print_Area" localSheetId="101">MONROE!$A$1:$M$47</definedName>
    <definedName name="_xlnm.Print_Area" localSheetId="102">MONTGOMERY!$A$1:$M$47</definedName>
    <definedName name="_xlnm.Print_Area" localSheetId="103">MORGAN!$A$1:$M$47</definedName>
    <definedName name="_xlnm.Print_Area" localSheetId="104">MUHLENBERG!$A$1:$M$47</definedName>
    <definedName name="_xlnm.Print_Area" localSheetId="105">NELSON!$A$1:$M$47</definedName>
    <definedName name="_xlnm.Print_Area" localSheetId="106">NICHOLAS!$A$1:$M$47</definedName>
    <definedName name="_xlnm.Print_Area" localSheetId="107">OHIO!$A$1:$M$47</definedName>
    <definedName name="_xlnm.Print_Area" localSheetId="108">'OLDHAM Page 1  '!$A$1:$M$47</definedName>
    <definedName name="_xlnm.Print_Area" localSheetId="109">'OLDHAM Page 2  '!$A$1:$M$47</definedName>
    <definedName name="_xlnm.Print_Area" localSheetId="110">OWEN!$A$1:$M$47</definedName>
    <definedName name="_xlnm.Print_Area" localSheetId="111">OWSLEY!$A$1:$M$47</definedName>
    <definedName name="_xlnm.Print_Area" localSheetId="112">PENDLETON!$A$1:$M$47</definedName>
    <definedName name="_xlnm.Print_Area" localSheetId="113">PERRY!$A$1:$M$47</definedName>
    <definedName name="_xlnm.Print_Area" localSheetId="114">PIKE!$A$1:$M$47</definedName>
    <definedName name="_xlnm.Print_Area" localSheetId="115">POWELL!$A$1:$M$47</definedName>
    <definedName name="_xlnm.Print_Area" localSheetId="116">PULASKI!$A$1:$M$47</definedName>
    <definedName name="_xlnm.Print_Area" localSheetId="117">ROBERTSON!$A$1:$M$47</definedName>
    <definedName name="_xlnm.Print_Area" localSheetId="118">ROCKCASTLE!$A$1:$M$47</definedName>
    <definedName name="_xlnm.Print_Area" localSheetId="119">ROWAN!$A$1:$M$47</definedName>
    <definedName name="_xlnm.Print_Area" localSheetId="120">RUSSELL!$A$1:$M$47</definedName>
    <definedName name="_xlnm.Print_Area" localSheetId="121">SCOTT!$A$1:$M$47</definedName>
    <definedName name="_xlnm.Print_Area" localSheetId="122">'SHELBY Page 1  '!$A$1:$M$47</definedName>
    <definedName name="_xlnm.Print_Area" localSheetId="123">'SHELBY Page 2'!$A$1:$M$47</definedName>
    <definedName name="_xlnm.Print_Area" localSheetId="124">SIMPSON!$A$1:$M$47</definedName>
    <definedName name="_xlnm.Print_Area" localSheetId="125">SPENCER!$A$1:$M$47</definedName>
    <definedName name="_xlnm.Print_Area" localSheetId="126">TAYLOR!$A$1:$M$47</definedName>
    <definedName name="_xlnm.Print_Area" localSheetId="127">TODD!$A$1:$M$47</definedName>
    <definedName name="_xlnm.Print_Area" localSheetId="128">TRIGG!$A$1:$M$47</definedName>
    <definedName name="_xlnm.Print_Area" localSheetId="129">TRIMBLE!$A$1:$M$47</definedName>
    <definedName name="_xlnm.Print_Area" localSheetId="130">UNION!$A$1:$M$47</definedName>
    <definedName name="_xlnm.Print_Area" localSheetId="131">WARREN!$A$1:$M$47</definedName>
    <definedName name="_xlnm.Print_Area" localSheetId="132">WASHINGTON!$A$1:$M$47</definedName>
    <definedName name="_xlnm.Print_Area" localSheetId="133">WAYNE!$A$1:$M$43</definedName>
    <definedName name="_xlnm.Print_Area" localSheetId="134">WEBSTER!$A$1:$M$47</definedName>
    <definedName name="_xlnm.Print_Area" localSheetId="135">WHITLEY!$A$1:$M$47</definedName>
    <definedName name="_xlnm.Print_Area" localSheetId="136">WOLFE!$A$1:$M$47</definedName>
    <definedName name="_xlnm.Print_Area" localSheetId="137">WOODFORD!$A$1:$M$47</definedName>
  </definedNames>
  <calcPr calcId="125725" fullPrecision="0"/>
</workbook>
</file>

<file path=xl/calcChain.xml><?xml version="1.0" encoding="utf-8"?>
<calcChain xmlns="http://schemas.openxmlformats.org/spreadsheetml/2006/main">
  <c r="M47" i="26"/>
  <c r="M33" i="117" l="1"/>
  <c r="M29" i="79"/>
  <c r="M35" i="136"/>
  <c r="M29" i="63"/>
  <c r="M41" i="50"/>
  <c r="M29" i="27"/>
  <c r="M37" i="46"/>
  <c r="M37" i="31"/>
  <c r="M31" i="117"/>
  <c r="M29" i="126"/>
  <c r="M19" i="11"/>
  <c r="M21"/>
  <c r="M23"/>
  <c r="M25"/>
  <c r="M27"/>
  <c r="L27"/>
  <c r="K27"/>
  <c r="J27"/>
  <c r="I27"/>
  <c r="H27"/>
  <c r="G27"/>
  <c r="F27"/>
  <c r="E27"/>
  <c r="D27"/>
  <c r="C27"/>
  <c r="B27"/>
  <c r="M25" i="12"/>
  <c r="M19" i="77"/>
  <c r="M21"/>
  <c r="M23"/>
  <c r="M25"/>
  <c r="M27"/>
  <c r="M29"/>
  <c r="M31"/>
  <c r="M33"/>
  <c r="L33"/>
  <c r="K33"/>
  <c r="J33"/>
  <c r="I33"/>
  <c r="H33"/>
  <c r="G33"/>
  <c r="F33"/>
  <c r="E33"/>
  <c r="D33"/>
  <c r="C33"/>
  <c r="B33"/>
  <c r="M37" i="139"/>
  <c r="M35" i="112"/>
  <c r="M27" i="108"/>
  <c r="M25" i="80"/>
  <c r="M27" i="79"/>
  <c r="M33" i="54"/>
  <c r="M33" i="44"/>
  <c r="M35" i="31"/>
  <c r="M33"/>
  <c r="M31"/>
  <c r="M45" i="26"/>
  <c r="M45" i="96"/>
  <c r="M19" i="142"/>
  <c r="B21"/>
  <c r="C21"/>
  <c r="D21"/>
  <c r="E21"/>
  <c r="F21"/>
  <c r="G21"/>
  <c r="H21"/>
  <c r="M21"/>
  <c r="I21"/>
  <c r="J21"/>
  <c r="K21"/>
  <c r="L21"/>
  <c r="M23"/>
  <c r="M25"/>
  <c r="M27"/>
  <c r="M19" i="141"/>
  <c r="B21"/>
  <c r="C21"/>
  <c r="D21"/>
  <c r="E21"/>
  <c r="F21"/>
  <c r="G21"/>
  <c r="H21"/>
  <c r="I21"/>
  <c r="J21"/>
  <c r="K21"/>
  <c r="L21"/>
  <c r="M21"/>
  <c r="M23"/>
  <c r="M19" i="140"/>
  <c r="B21"/>
  <c r="C21"/>
  <c r="D21"/>
  <c r="E21"/>
  <c r="F21"/>
  <c r="G21"/>
  <c r="H21"/>
  <c r="I21"/>
  <c r="J21"/>
  <c r="K21"/>
  <c r="L21"/>
  <c r="M21"/>
  <c r="M23"/>
  <c r="M25"/>
  <c r="B27"/>
  <c r="C27"/>
  <c r="D27"/>
  <c r="E27"/>
  <c r="F27"/>
  <c r="G27"/>
  <c r="H27"/>
  <c r="I27"/>
  <c r="J27"/>
  <c r="K27"/>
  <c r="L27"/>
  <c r="M27"/>
  <c r="M29"/>
  <c r="M31"/>
  <c r="M19" i="139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35"/>
  <c r="M19" i="138"/>
  <c r="M21"/>
  <c r="M23"/>
  <c r="M25"/>
  <c r="M27"/>
  <c r="M19" i="137"/>
  <c r="B21"/>
  <c r="M21"/>
  <c r="C21"/>
  <c r="D21"/>
  <c r="E21"/>
  <c r="F21"/>
  <c r="G21"/>
  <c r="H21"/>
  <c r="I21"/>
  <c r="J21"/>
  <c r="K21"/>
  <c r="L21"/>
  <c r="M23"/>
  <c r="M25"/>
  <c r="M19" i="136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19" i="135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19" i="134"/>
  <c r="B21"/>
  <c r="C21"/>
  <c r="D21"/>
  <c r="E21"/>
  <c r="F21"/>
  <c r="G21"/>
  <c r="H21"/>
  <c r="I21"/>
  <c r="J21"/>
  <c r="K21"/>
  <c r="L21"/>
  <c r="M21"/>
  <c r="M23"/>
  <c r="M25"/>
  <c r="M27"/>
  <c r="M19" i="133"/>
  <c r="B21"/>
  <c r="C21"/>
  <c r="D21"/>
  <c r="E21"/>
  <c r="F21"/>
  <c r="G21"/>
  <c r="H21"/>
  <c r="I21"/>
  <c r="J21"/>
  <c r="K21"/>
  <c r="L21"/>
  <c r="M21"/>
  <c r="M23"/>
  <c r="M19" i="132"/>
  <c r="B21"/>
  <c r="C21"/>
  <c r="D21"/>
  <c r="E21"/>
  <c r="F21"/>
  <c r="G21"/>
  <c r="H21"/>
  <c r="I21"/>
  <c r="J21"/>
  <c r="K21"/>
  <c r="L21"/>
  <c r="M21"/>
  <c r="M23"/>
  <c r="M25"/>
  <c r="M27"/>
  <c r="M29"/>
  <c r="M31"/>
  <c r="M19" i="131"/>
  <c r="M21"/>
  <c r="M23"/>
  <c r="B25"/>
  <c r="C25"/>
  <c r="D25"/>
  <c r="E25"/>
  <c r="F25"/>
  <c r="G25"/>
  <c r="H25"/>
  <c r="I25"/>
  <c r="J25"/>
  <c r="K25"/>
  <c r="L25"/>
  <c r="M25"/>
  <c r="M27"/>
  <c r="M19" i="130"/>
  <c r="B21"/>
  <c r="C21"/>
  <c r="D21"/>
  <c r="E21"/>
  <c r="F21"/>
  <c r="G21"/>
  <c r="H21"/>
  <c r="I21"/>
  <c r="J21"/>
  <c r="K21"/>
  <c r="L21"/>
  <c r="M21"/>
  <c r="M23"/>
  <c r="M25"/>
  <c r="M27"/>
  <c r="M29"/>
  <c r="M19" i="129"/>
  <c r="B21"/>
  <c r="M21"/>
  <c r="C21"/>
  <c r="D21"/>
  <c r="E21"/>
  <c r="F21"/>
  <c r="G21"/>
  <c r="H21"/>
  <c r="I21"/>
  <c r="J21"/>
  <c r="K21"/>
  <c r="L21"/>
  <c r="M23"/>
  <c r="M19" i="128"/>
  <c r="M21"/>
  <c r="M19" i="127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35"/>
  <c r="M37"/>
  <c r="M39"/>
  <c r="M41"/>
  <c r="M43"/>
  <c r="M45"/>
  <c r="M19" i="126"/>
  <c r="B21"/>
  <c r="C21"/>
  <c r="D21"/>
  <c r="E21"/>
  <c r="F21"/>
  <c r="G21"/>
  <c r="H21"/>
  <c r="I21"/>
  <c r="J21"/>
  <c r="K21"/>
  <c r="L21"/>
  <c r="M21"/>
  <c r="M23"/>
  <c r="M25"/>
  <c r="M27"/>
  <c r="M19" i="125"/>
  <c r="B21"/>
  <c r="C21"/>
  <c r="D21"/>
  <c r="E21"/>
  <c r="F21"/>
  <c r="G21"/>
  <c r="H21"/>
  <c r="I21"/>
  <c r="J21"/>
  <c r="K21"/>
  <c r="L21"/>
  <c r="M21"/>
  <c r="M23"/>
  <c r="M25"/>
  <c r="M19" i="124"/>
  <c r="B21"/>
  <c r="M21"/>
  <c r="C21"/>
  <c r="D21"/>
  <c r="E21"/>
  <c r="F21"/>
  <c r="G21"/>
  <c r="H21"/>
  <c r="I21"/>
  <c r="J21"/>
  <c r="K21"/>
  <c r="L21"/>
  <c r="M23"/>
  <c r="M25"/>
  <c r="M19" i="123"/>
  <c r="B21"/>
  <c r="C21"/>
  <c r="D21"/>
  <c r="E21"/>
  <c r="F21"/>
  <c r="G21"/>
  <c r="H21"/>
  <c r="I21"/>
  <c r="J21"/>
  <c r="K21"/>
  <c r="L21"/>
  <c r="M21"/>
  <c r="M23"/>
  <c r="M25"/>
  <c r="M27"/>
  <c r="M19" i="122"/>
  <c r="B21"/>
  <c r="C21"/>
  <c r="D21"/>
  <c r="E21"/>
  <c r="F21"/>
  <c r="G21"/>
  <c r="H21"/>
  <c r="I21"/>
  <c r="J21"/>
  <c r="K21"/>
  <c r="L21"/>
  <c r="M21"/>
  <c r="M23"/>
  <c r="M19" i="121"/>
  <c r="M27"/>
  <c r="M21"/>
  <c r="M23"/>
  <c r="M25"/>
  <c r="B27"/>
  <c r="C27"/>
  <c r="D27"/>
  <c r="E27"/>
  <c r="F27"/>
  <c r="G27"/>
  <c r="H27"/>
  <c r="I27"/>
  <c r="J27"/>
  <c r="K27"/>
  <c r="L27"/>
  <c r="M29"/>
  <c r="M31"/>
  <c r="M33"/>
  <c r="M35"/>
  <c r="M37"/>
  <c r="M19" i="120"/>
  <c r="B21"/>
  <c r="M21"/>
  <c r="C21"/>
  <c r="D21"/>
  <c r="E21"/>
  <c r="F21"/>
  <c r="G21"/>
  <c r="H21"/>
  <c r="I21"/>
  <c r="J21"/>
  <c r="K21"/>
  <c r="L21"/>
  <c r="M23"/>
  <c r="M25"/>
  <c r="M19" i="119"/>
  <c r="M21"/>
  <c r="M23"/>
  <c r="B25"/>
  <c r="C25"/>
  <c r="D25"/>
  <c r="E25"/>
  <c r="F25"/>
  <c r="G25"/>
  <c r="H25"/>
  <c r="I25"/>
  <c r="J25"/>
  <c r="K25"/>
  <c r="L25"/>
  <c r="M25"/>
  <c r="M27"/>
  <c r="M29"/>
  <c r="M31"/>
  <c r="M19" i="118"/>
  <c r="M21"/>
  <c r="M23"/>
  <c r="B25"/>
  <c r="C25"/>
  <c r="D25"/>
  <c r="E25"/>
  <c r="F25"/>
  <c r="G25"/>
  <c r="H25"/>
  <c r="I25"/>
  <c r="J25"/>
  <c r="K25"/>
  <c r="L25"/>
  <c r="M25"/>
  <c r="M27"/>
  <c r="M29"/>
  <c r="M31"/>
  <c r="M19" i="117"/>
  <c r="B21"/>
  <c r="C21"/>
  <c r="D21"/>
  <c r="E21"/>
  <c r="F21"/>
  <c r="G21"/>
  <c r="H21"/>
  <c r="I21"/>
  <c r="J21"/>
  <c r="K21"/>
  <c r="L21"/>
  <c r="M21"/>
  <c r="M23"/>
  <c r="M25"/>
  <c r="M27"/>
  <c r="M29"/>
  <c r="M19" i="116"/>
  <c r="B21"/>
  <c r="M21"/>
  <c r="C21"/>
  <c r="D21"/>
  <c r="E21"/>
  <c r="F21"/>
  <c r="G21"/>
  <c r="H21"/>
  <c r="I21"/>
  <c r="J21"/>
  <c r="K21"/>
  <c r="L21"/>
  <c r="M23"/>
  <c r="M19" i="115"/>
  <c r="B21"/>
  <c r="M21"/>
  <c r="C21"/>
  <c r="D21"/>
  <c r="E21"/>
  <c r="F21"/>
  <c r="G21"/>
  <c r="H21"/>
  <c r="I21"/>
  <c r="J21"/>
  <c r="K21"/>
  <c r="L21"/>
  <c r="M23"/>
  <c r="M25"/>
  <c r="M27"/>
  <c r="M29"/>
  <c r="M19" i="114"/>
  <c r="B21"/>
  <c r="C21"/>
  <c r="D21"/>
  <c r="E21"/>
  <c r="F21"/>
  <c r="G21"/>
  <c r="H21"/>
  <c r="I21"/>
  <c r="J21"/>
  <c r="K21"/>
  <c r="L21"/>
  <c r="M21"/>
  <c r="M23"/>
  <c r="M25"/>
  <c r="M27"/>
  <c r="M19" i="113"/>
  <c r="B21"/>
  <c r="C21"/>
  <c r="D21"/>
  <c r="E21"/>
  <c r="F21"/>
  <c r="G21"/>
  <c r="H21"/>
  <c r="I21"/>
  <c r="J21"/>
  <c r="K21"/>
  <c r="L21"/>
  <c r="M21"/>
  <c r="M23"/>
  <c r="M25"/>
  <c r="M27"/>
  <c r="M29"/>
  <c r="M31"/>
  <c r="M33"/>
  <c r="M35"/>
  <c r="M37"/>
  <c r="M39"/>
  <c r="M41"/>
  <c r="M43"/>
  <c r="M45"/>
  <c r="M19" i="112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19" i="111"/>
  <c r="B21"/>
  <c r="C21"/>
  <c r="D21"/>
  <c r="E21"/>
  <c r="F21"/>
  <c r="G21"/>
  <c r="H21"/>
  <c r="I21"/>
  <c r="J21"/>
  <c r="K21"/>
  <c r="L21"/>
  <c r="M21"/>
  <c r="M23"/>
  <c r="M25"/>
  <c r="M19" i="110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35"/>
  <c r="M19" i="109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35"/>
  <c r="M19" i="108"/>
  <c r="B21"/>
  <c r="M21"/>
  <c r="C21"/>
  <c r="D21"/>
  <c r="E21"/>
  <c r="F21"/>
  <c r="G21"/>
  <c r="H21"/>
  <c r="I21"/>
  <c r="J21"/>
  <c r="K21"/>
  <c r="L21"/>
  <c r="M23"/>
  <c r="M25"/>
  <c r="M19" i="107"/>
  <c r="B21"/>
  <c r="C21"/>
  <c r="D21"/>
  <c r="E21"/>
  <c r="F21"/>
  <c r="G21"/>
  <c r="H21"/>
  <c r="I21"/>
  <c r="J21"/>
  <c r="K21"/>
  <c r="L21"/>
  <c r="M21"/>
  <c r="M23"/>
  <c r="M19" i="106"/>
  <c r="B21"/>
  <c r="C21"/>
  <c r="D21"/>
  <c r="E21"/>
  <c r="F21"/>
  <c r="G21"/>
  <c r="H21"/>
  <c r="I21"/>
  <c r="J21"/>
  <c r="K21"/>
  <c r="L21"/>
  <c r="M21"/>
  <c r="M23"/>
  <c r="M25"/>
  <c r="M27"/>
  <c r="M19" i="105"/>
  <c r="B21"/>
  <c r="C21"/>
  <c r="D21"/>
  <c r="E21"/>
  <c r="F21"/>
  <c r="G21"/>
  <c r="H21"/>
  <c r="I21"/>
  <c r="J21"/>
  <c r="K21"/>
  <c r="L21"/>
  <c r="M21"/>
  <c r="M23"/>
  <c r="M19" i="104"/>
  <c r="M21"/>
  <c r="M23"/>
  <c r="B25"/>
  <c r="C25"/>
  <c r="D25"/>
  <c r="E25"/>
  <c r="F25"/>
  <c r="G25"/>
  <c r="H25"/>
  <c r="I25"/>
  <c r="J25"/>
  <c r="K25"/>
  <c r="L25"/>
  <c r="M25"/>
  <c r="M27"/>
  <c r="M29"/>
  <c r="M31"/>
  <c r="M19" i="103"/>
  <c r="B21"/>
  <c r="C21"/>
  <c r="D21"/>
  <c r="E21"/>
  <c r="F21"/>
  <c r="G21"/>
  <c r="H21"/>
  <c r="I21"/>
  <c r="J21"/>
  <c r="K21"/>
  <c r="L21"/>
  <c r="M21"/>
  <c r="M23"/>
  <c r="M25"/>
  <c r="M19" i="102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35"/>
  <c r="M37"/>
  <c r="M19" i="101"/>
  <c r="B21"/>
  <c r="C21"/>
  <c r="D21"/>
  <c r="E21"/>
  <c r="F21"/>
  <c r="G21"/>
  <c r="H21"/>
  <c r="I21"/>
  <c r="J21"/>
  <c r="K21"/>
  <c r="L21"/>
  <c r="M21"/>
  <c r="M23"/>
  <c r="M25"/>
  <c r="M27"/>
  <c r="M29"/>
  <c r="M31"/>
  <c r="M19" i="100"/>
  <c r="B21"/>
  <c r="C21"/>
  <c r="D21"/>
  <c r="E21"/>
  <c r="F21"/>
  <c r="G21"/>
  <c r="H21"/>
  <c r="I21"/>
  <c r="J21"/>
  <c r="K21"/>
  <c r="L21"/>
  <c r="M21"/>
  <c r="M23"/>
  <c r="M25"/>
  <c r="M27"/>
  <c r="M29"/>
  <c r="M31"/>
  <c r="M19" i="99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35"/>
  <c r="M37"/>
  <c r="M39"/>
  <c r="M41"/>
  <c r="M43"/>
  <c r="M19" i="98"/>
  <c r="B21"/>
  <c r="C21"/>
  <c r="D21"/>
  <c r="E21"/>
  <c r="F21"/>
  <c r="G21"/>
  <c r="H21"/>
  <c r="I21"/>
  <c r="J21"/>
  <c r="K21"/>
  <c r="L21"/>
  <c r="M21"/>
  <c r="M23"/>
  <c r="M25"/>
  <c r="M27"/>
  <c r="M19" i="97"/>
  <c r="B21"/>
  <c r="C21"/>
  <c r="D21"/>
  <c r="E21"/>
  <c r="F21"/>
  <c r="G21"/>
  <c r="H21"/>
  <c r="I21"/>
  <c r="J21"/>
  <c r="K21"/>
  <c r="L21"/>
  <c r="M21"/>
  <c r="M23"/>
  <c r="M25"/>
  <c r="M19" i="96"/>
  <c r="B21"/>
  <c r="M21" s="1"/>
  <c r="C21"/>
  <c r="D21"/>
  <c r="E21"/>
  <c r="F21"/>
  <c r="G21"/>
  <c r="H21"/>
  <c r="I21"/>
  <c r="J21"/>
  <c r="K21"/>
  <c r="L21"/>
  <c r="M23"/>
  <c r="M25"/>
  <c r="M27"/>
  <c r="M29"/>
  <c r="M31"/>
  <c r="M33"/>
  <c r="M35"/>
  <c r="M37"/>
  <c r="M39"/>
  <c r="M41"/>
  <c r="M43"/>
  <c r="M19" i="95"/>
  <c r="B21"/>
  <c r="C21"/>
  <c r="D21"/>
  <c r="E21"/>
  <c r="F21"/>
  <c r="G21"/>
  <c r="H21"/>
  <c r="I21"/>
  <c r="J21"/>
  <c r="K21"/>
  <c r="L21"/>
  <c r="M21"/>
  <c r="M23"/>
  <c r="M25"/>
  <c r="M27"/>
  <c r="M19" i="94"/>
  <c r="B21"/>
  <c r="C21"/>
  <c r="D21"/>
  <c r="E21"/>
  <c r="F21"/>
  <c r="G21"/>
  <c r="H21"/>
  <c r="I21"/>
  <c r="J21"/>
  <c r="K21"/>
  <c r="L21"/>
  <c r="M21"/>
  <c r="M23"/>
  <c r="M19" i="93"/>
  <c r="M21"/>
  <c r="M23"/>
  <c r="B25"/>
  <c r="C25"/>
  <c r="D25"/>
  <c r="E25"/>
  <c r="F25"/>
  <c r="G25"/>
  <c r="H25"/>
  <c r="I25"/>
  <c r="J25"/>
  <c r="K25"/>
  <c r="L25"/>
  <c r="M25"/>
  <c r="M27"/>
  <c r="M29"/>
  <c r="M31"/>
  <c r="M19" i="92"/>
  <c r="B21"/>
  <c r="C21"/>
  <c r="D21"/>
  <c r="E21"/>
  <c r="F21"/>
  <c r="G21"/>
  <c r="H21"/>
  <c r="I21"/>
  <c r="J21"/>
  <c r="K21"/>
  <c r="L21"/>
  <c r="M21"/>
  <c r="M23"/>
  <c r="M25"/>
  <c r="M27"/>
  <c r="M29"/>
  <c r="M19" i="91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35"/>
  <c r="M37"/>
  <c r="M19" i="90"/>
  <c r="B21"/>
  <c r="C21"/>
  <c r="D21"/>
  <c r="E21"/>
  <c r="F21"/>
  <c r="G21"/>
  <c r="H21"/>
  <c r="I21"/>
  <c r="J21"/>
  <c r="K21"/>
  <c r="L21"/>
  <c r="M21"/>
  <c r="M23"/>
  <c r="M25"/>
  <c r="M27"/>
  <c r="M29"/>
  <c r="M31"/>
  <c r="M33"/>
  <c r="M35"/>
  <c r="M19" i="89"/>
  <c r="B21"/>
  <c r="C21"/>
  <c r="D21"/>
  <c r="E21"/>
  <c r="F21"/>
  <c r="G21"/>
  <c r="H21"/>
  <c r="I21"/>
  <c r="J21"/>
  <c r="K21"/>
  <c r="L21"/>
  <c r="M21"/>
  <c r="M23"/>
  <c r="M25"/>
  <c r="M27"/>
  <c r="M29"/>
  <c r="M31"/>
  <c r="M19" i="88"/>
  <c r="B21"/>
  <c r="C21"/>
  <c r="D21"/>
  <c r="E21"/>
  <c r="F21"/>
  <c r="G21"/>
  <c r="H21"/>
  <c r="I21"/>
  <c r="J21"/>
  <c r="K21"/>
  <c r="L21"/>
  <c r="M21"/>
  <c r="M23"/>
  <c r="M25"/>
  <c r="M27"/>
  <c r="M29"/>
  <c r="M31"/>
  <c r="M33"/>
  <c r="M35"/>
  <c r="M37"/>
  <c r="M19" i="87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19" i="86"/>
  <c r="B21"/>
  <c r="C21"/>
  <c r="D21"/>
  <c r="E21"/>
  <c r="F21"/>
  <c r="G21"/>
  <c r="H21"/>
  <c r="I21"/>
  <c r="J21"/>
  <c r="K21"/>
  <c r="L21"/>
  <c r="M21"/>
  <c r="M23"/>
  <c r="M19" i="85"/>
  <c r="B21"/>
  <c r="C21"/>
  <c r="D21"/>
  <c r="E21"/>
  <c r="F21"/>
  <c r="G21"/>
  <c r="H21"/>
  <c r="I21"/>
  <c r="J21"/>
  <c r="K21"/>
  <c r="L21"/>
  <c r="M21"/>
  <c r="M23"/>
  <c r="M19" i="84"/>
  <c r="B21"/>
  <c r="C21"/>
  <c r="D21"/>
  <c r="E21"/>
  <c r="F21"/>
  <c r="G21"/>
  <c r="H21"/>
  <c r="I21"/>
  <c r="J21"/>
  <c r="K21"/>
  <c r="L21"/>
  <c r="M21"/>
  <c r="M23"/>
  <c r="M25"/>
  <c r="M27"/>
  <c r="M19" i="83"/>
  <c r="M21"/>
  <c r="M23"/>
  <c r="B25"/>
  <c r="C25"/>
  <c r="D25"/>
  <c r="E25"/>
  <c r="F25"/>
  <c r="G25"/>
  <c r="H25"/>
  <c r="I25"/>
  <c r="J25"/>
  <c r="K25"/>
  <c r="L25"/>
  <c r="M25"/>
  <c r="M27"/>
  <c r="M29"/>
  <c r="M19" i="82"/>
  <c r="B21"/>
  <c r="M21"/>
  <c r="C21"/>
  <c r="D21"/>
  <c r="E21"/>
  <c r="F21"/>
  <c r="G21"/>
  <c r="H21"/>
  <c r="I21"/>
  <c r="J21"/>
  <c r="K21"/>
  <c r="L21"/>
  <c r="M23"/>
  <c r="M25"/>
  <c r="M19" i="81"/>
  <c r="M27"/>
  <c r="M21"/>
  <c r="M23"/>
  <c r="M25"/>
  <c r="B27"/>
  <c r="C27"/>
  <c r="D27"/>
  <c r="E27"/>
  <c r="F27"/>
  <c r="G27"/>
  <c r="H27"/>
  <c r="I27"/>
  <c r="J27"/>
  <c r="K27"/>
  <c r="L27"/>
  <c r="M29"/>
  <c r="M31"/>
  <c r="M33"/>
  <c r="M19" i="80"/>
  <c r="B21"/>
  <c r="M21"/>
  <c r="C21"/>
  <c r="D21"/>
  <c r="E21"/>
  <c r="F21"/>
  <c r="G21"/>
  <c r="H21"/>
  <c r="I21"/>
  <c r="J21"/>
  <c r="K21"/>
  <c r="L21"/>
  <c r="M23"/>
  <c r="M19" i="79"/>
  <c r="M21"/>
  <c r="M23"/>
  <c r="M25"/>
  <c r="M19" i="78"/>
  <c r="M21"/>
  <c r="M23"/>
  <c r="M25"/>
  <c r="M27"/>
  <c r="M29"/>
  <c r="M31"/>
  <c r="M33"/>
  <c r="M35"/>
  <c r="M37"/>
  <c r="M39"/>
  <c r="M41"/>
  <c r="M43"/>
  <c r="M45"/>
  <c r="M35" i="77"/>
  <c r="M37"/>
  <c r="M39"/>
  <c r="M41"/>
  <c r="M43"/>
  <c r="M45"/>
  <c r="M19" i="76"/>
  <c r="M21"/>
  <c r="M23"/>
  <c r="B25"/>
  <c r="C25"/>
  <c r="D25"/>
  <c r="E25"/>
  <c r="F25"/>
  <c r="G25"/>
  <c r="H25"/>
  <c r="I25"/>
  <c r="J25"/>
  <c r="K25"/>
  <c r="L25"/>
  <c r="M25"/>
  <c r="M27"/>
  <c r="M19" i="75"/>
  <c r="B21"/>
  <c r="M21"/>
  <c r="C21"/>
  <c r="D21"/>
  <c r="E21"/>
  <c r="F21"/>
  <c r="G21"/>
  <c r="H21"/>
  <c r="I21"/>
  <c r="J21"/>
  <c r="K21"/>
  <c r="L21"/>
  <c r="M23"/>
  <c r="M25"/>
  <c r="M27"/>
  <c r="M29"/>
  <c r="M19" i="74"/>
  <c r="M21"/>
  <c r="M23"/>
  <c r="M25"/>
  <c r="M19" i="73"/>
  <c r="M21"/>
  <c r="M23"/>
  <c r="M25"/>
  <c r="M27"/>
  <c r="M29"/>
  <c r="M31"/>
  <c r="M33"/>
  <c r="M35"/>
  <c r="M37"/>
  <c r="M39"/>
  <c r="M41"/>
  <c r="M43"/>
  <c r="M45"/>
  <c r="M47"/>
  <c r="M19" i="72"/>
  <c r="M21"/>
  <c r="M23"/>
  <c r="M25"/>
  <c r="M27"/>
  <c r="M29"/>
  <c r="M31"/>
  <c r="M33"/>
  <c r="M35"/>
  <c r="M37"/>
  <c r="M39"/>
  <c r="M41"/>
  <c r="M43"/>
  <c r="M45"/>
  <c r="M47"/>
  <c r="M19" i="71"/>
  <c r="M21"/>
  <c r="M23"/>
  <c r="M25"/>
  <c r="M27"/>
  <c r="M29"/>
  <c r="M31"/>
  <c r="M33"/>
  <c r="M35"/>
  <c r="M37"/>
  <c r="M39"/>
  <c r="M41"/>
  <c r="M43"/>
  <c r="M45"/>
  <c r="M47"/>
  <c r="M19" i="70"/>
  <c r="M21"/>
  <c r="M23"/>
  <c r="M25"/>
  <c r="M27"/>
  <c r="M29"/>
  <c r="M31"/>
  <c r="M33"/>
  <c r="M35"/>
  <c r="M37"/>
  <c r="M39"/>
  <c r="M41"/>
  <c r="M43"/>
  <c r="M45"/>
  <c r="M19" i="69"/>
  <c r="M21"/>
  <c r="M23"/>
  <c r="M25"/>
  <c r="M27"/>
  <c r="M29"/>
  <c r="M31"/>
  <c r="M33"/>
  <c r="M35"/>
  <c r="M37"/>
  <c r="M39"/>
  <c r="M41"/>
  <c r="M43"/>
  <c r="M45"/>
  <c r="M47"/>
  <c r="M19" i="68"/>
  <c r="M21"/>
  <c r="M23"/>
  <c r="M25"/>
  <c r="M27"/>
  <c r="M29"/>
  <c r="M31"/>
  <c r="M33"/>
  <c r="M35"/>
  <c r="M37"/>
  <c r="M39"/>
  <c r="M41"/>
  <c r="M43"/>
  <c r="M45"/>
  <c r="M47"/>
  <c r="M19" i="67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35"/>
  <c r="M37"/>
  <c r="M39"/>
  <c r="M41"/>
  <c r="M43"/>
  <c r="M45"/>
  <c r="M19" i="66"/>
  <c r="B21"/>
  <c r="M21"/>
  <c r="C21"/>
  <c r="D21"/>
  <c r="E21"/>
  <c r="F21"/>
  <c r="G21"/>
  <c r="H21"/>
  <c r="I21"/>
  <c r="J21"/>
  <c r="K21"/>
  <c r="L21"/>
  <c r="M23"/>
  <c r="M25"/>
  <c r="M19" i="65"/>
  <c r="M21"/>
  <c r="M23"/>
  <c r="M25"/>
  <c r="M27"/>
  <c r="M19" i="64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35"/>
  <c r="M37"/>
  <c r="M39"/>
  <c r="M41"/>
  <c r="M43"/>
  <c r="M45"/>
  <c r="M19" i="63"/>
  <c r="B21"/>
  <c r="C21"/>
  <c r="D21"/>
  <c r="E21"/>
  <c r="F21"/>
  <c r="G21"/>
  <c r="H21"/>
  <c r="I21"/>
  <c r="J21"/>
  <c r="K21"/>
  <c r="L21"/>
  <c r="M21"/>
  <c r="M23"/>
  <c r="M25"/>
  <c r="M27"/>
  <c r="M19" i="62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35"/>
  <c r="M37"/>
  <c r="M19" i="61"/>
  <c r="M21"/>
  <c r="M19" i="60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35"/>
  <c r="M37"/>
  <c r="M39"/>
  <c r="M41"/>
  <c r="M43"/>
  <c r="M45"/>
  <c r="M19" i="59"/>
  <c r="M21"/>
  <c r="M23"/>
  <c r="B25"/>
  <c r="C25"/>
  <c r="D25"/>
  <c r="E25"/>
  <c r="F25"/>
  <c r="G25"/>
  <c r="H25"/>
  <c r="I25"/>
  <c r="J25"/>
  <c r="K25"/>
  <c r="L25"/>
  <c r="M25"/>
  <c r="M27"/>
  <c r="M29"/>
  <c r="M31"/>
  <c r="M19" i="58"/>
  <c r="B21"/>
  <c r="C21"/>
  <c r="D21"/>
  <c r="E21"/>
  <c r="F21"/>
  <c r="G21"/>
  <c r="H21"/>
  <c r="I21"/>
  <c r="J21"/>
  <c r="K21"/>
  <c r="L21"/>
  <c r="M21"/>
  <c r="M23"/>
  <c r="M25"/>
  <c r="M27"/>
  <c r="M19" i="57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35"/>
  <c r="M37"/>
  <c r="M19" i="56"/>
  <c r="M21"/>
  <c r="M23"/>
  <c r="M25"/>
  <c r="B27"/>
  <c r="C27"/>
  <c r="D27"/>
  <c r="E27"/>
  <c r="F27"/>
  <c r="G27"/>
  <c r="H27"/>
  <c r="I27"/>
  <c r="J27"/>
  <c r="K27"/>
  <c r="L27"/>
  <c r="M27"/>
  <c r="M29"/>
  <c r="M31"/>
  <c r="M33"/>
  <c r="M35"/>
  <c r="M37"/>
  <c r="M39"/>
  <c r="M19" i="55"/>
  <c r="B21"/>
  <c r="M21"/>
  <c r="C21"/>
  <c r="D21"/>
  <c r="E21"/>
  <c r="F21"/>
  <c r="G21"/>
  <c r="H21"/>
  <c r="I21"/>
  <c r="J21"/>
  <c r="K21"/>
  <c r="L21"/>
  <c r="M23"/>
  <c r="M25"/>
  <c r="M19" i="54"/>
  <c r="M21"/>
  <c r="M23"/>
  <c r="M25"/>
  <c r="M27"/>
  <c r="M29"/>
  <c r="M31"/>
  <c r="M19" i="53"/>
  <c r="M21"/>
  <c r="M23"/>
  <c r="M25"/>
  <c r="B27"/>
  <c r="C27"/>
  <c r="D27"/>
  <c r="E27"/>
  <c r="F27"/>
  <c r="G27"/>
  <c r="H27"/>
  <c r="I27"/>
  <c r="J27"/>
  <c r="K27"/>
  <c r="L27"/>
  <c r="M27"/>
  <c r="M29"/>
  <c r="M31"/>
  <c r="M33"/>
  <c r="M35"/>
  <c r="M37"/>
  <c r="M39"/>
  <c r="M41"/>
  <c r="M43"/>
  <c r="M45"/>
  <c r="M19" i="52"/>
  <c r="B21"/>
  <c r="C21"/>
  <c r="D21"/>
  <c r="E21"/>
  <c r="F21"/>
  <c r="G21"/>
  <c r="H21"/>
  <c r="I21"/>
  <c r="J21"/>
  <c r="K21"/>
  <c r="L21"/>
  <c r="M21"/>
  <c r="M23"/>
  <c r="M19" i="51"/>
  <c r="B21"/>
  <c r="C21"/>
  <c r="D21"/>
  <c r="E21"/>
  <c r="F21"/>
  <c r="G21"/>
  <c r="H21"/>
  <c r="I21"/>
  <c r="J21"/>
  <c r="K21"/>
  <c r="L21"/>
  <c r="M21"/>
  <c r="M23"/>
  <c r="M25"/>
  <c r="M27"/>
  <c r="M29"/>
  <c r="M31"/>
  <c r="M19" i="50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35"/>
  <c r="M37"/>
  <c r="M39"/>
  <c r="M19" i="49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19" i="48"/>
  <c r="B21"/>
  <c r="M21"/>
  <c r="C21"/>
  <c r="D21"/>
  <c r="E21"/>
  <c r="F21"/>
  <c r="G21"/>
  <c r="H21"/>
  <c r="I21"/>
  <c r="J21"/>
  <c r="K21"/>
  <c r="L21"/>
  <c r="M23"/>
  <c r="M25"/>
  <c r="M27"/>
  <c r="M29"/>
  <c r="M31"/>
  <c r="M19" i="47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35"/>
  <c r="M37"/>
  <c r="M39"/>
  <c r="M41"/>
  <c r="M43"/>
  <c r="M19" i="46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35"/>
  <c r="M19" i="45"/>
  <c r="M21"/>
  <c r="M23"/>
  <c r="B25"/>
  <c r="C25"/>
  <c r="D25"/>
  <c r="E25"/>
  <c r="F25"/>
  <c r="G25"/>
  <c r="H25"/>
  <c r="I25"/>
  <c r="J25"/>
  <c r="K25"/>
  <c r="L25"/>
  <c r="M25"/>
  <c r="M27"/>
  <c r="M19" i="44"/>
  <c r="B21"/>
  <c r="M21"/>
  <c r="C21"/>
  <c r="D21"/>
  <c r="E21"/>
  <c r="F21"/>
  <c r="G21"/>
  <c r="H21"/>
  <c r="I21"/>
  <c r="J21"/>
  <c r="K21"/>
  <c r="L21"/>
  <c r="M23"/>
  <c r="M25"/>
  <c r="M27"/>
  <c r="M29"/>
  <c r="M31"/>
  <c r="M19" i="43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35"/>
  <c r="M37"/>
  <c r="M39"/>
  <c r="M41"/>
  <c r="M43"/>
  <c r="M45"/>
  <c r="M19" i="42"/>
  <c r="B21"/>
  <c r="C21"/>
  <c r="D21"/>
  <c r="E21"/>
  <c r="F21"/>
  <c r="G21"/>
  <c r="H21"/>
  <c r="I21"/>
  <c r="J21"/>
  <c r="K21"/>
  <c r="L21"/>
  <c r="M21"/>
  <c r="M23"/>
  <c r="M25"/>
  <c r="M19" i="41"/>
  <c r="B21"/>
  <c r="M21"/>
  <c r="C21"/>
  <c r="D21"/>
  <c r="E21"/>
  <c r="F21"/>
  <c r="G21"/>
  <c r="H21"/>
  <c r="I21"/>
  <c r="J21"/>
  <c r="K21"/>
  <c r="L21"/>
  <c r="M23"/>
  <c r="M25"/>
  <c r="M27"/>
  <c r="M19" i="40"/>
  <c r="B21"/>
  <c r="M21"/>
  <c r="C21"/>
  <c r="D21"/>
  <c r="E21"/>
  <c r="F21"/>
  <c r="G21"/>
  <c r="H21"/>
  <c r="I21"/>
  <c r="J21"/>
  <c r="K21"/>
  <c r="L21"/>
  <c r="M23"/>
  <c r="M25"/>
  <c r="M27"/>
  <c r="M19" i="39"/>
  <c r="B21"/>
  <c r="M21"/>
  <c r="C21"/>
  <c r="D21"/>
  <c r="E21"/>
  <c r="F21"/>
  <c r="G21"/>
  <c r="H21"/>
  <c r="I21"/>
  <c r="J21"/>
  <c r="K21"/>
  <c r="L21"/>
  <c r="M23"/>
  <c r="M19" i="38"/>
  <c r="B21"/>
  <c r="M21"/>
  <c r="C21"/>
  <c r="D21"/>
  <c r="E21"/>
  <c r="F21"/>
  <c r="G21"/>
  <c r="H21"/>
  <c r="I21"/>
  <c r="J21"/>
  <c r="K21"/>
  <c r="L21"/>
  <c r="M23"/>
  <c r="M25"/>
  <c r="M19" i="37"/>
  <c r="M21"/>
  <c r="M23"/>
  <c r="B25"/>
  <c r="C25"/>
  <c r="D25"/>
  <c r="E25"/>
  <c r="F25"/>
  <c r="G25"/>
  <c r="H25"/>
  <c r="I25"/>
  <c r="J25"/>
  <c r="K25"/>
  <c r="L25"/>
  <c r="M25"/>
  <c r="M27"/>
  <c r="M29"/>
  <c r="M19" i="36"/>
  <c r="B21"/>
  <c r="M21"/>
  <c r="C21"/>
  <c r="D21"/>
  <c r="E21"/>
  <c r="F21"/>
  <c r="G21"/>
  <c r="H21"/>
  <c r="I21"/>
  <c r="J21"/>
  <c r="K21"/>
  <c r="L21"/>
  <c r="M23"/>
  <c r="M19" i="35"/>
  <c r="B21"/>
  <c r="M21"/>
  <c r="C21"/>
  <c r="D21"/>
  <c r="E21"/>
  <c r="F21"/>
  <c r="G21"/>
  <c r="H21"/>
  <c r="I21"/>
  <c r="J21"/>
  <c r="K21"/>
  <c r="L21"/>
  <c r="M23"/>
  <c r="M25"/>
  <c r="M19" i="34"/>
  <c r="B21"/>
  <c r="C21"/>
  <c r="D21"/>
  <c r="E21"/>
  <c r="F21"/>
  <c r="G21"/>
  <c r="H21"/>
  <c r="I21"/>
  <c r="J21"/>
  <c r="K21"/>
  <c r="L21"/>
  <c r="M21"/>
  <c r="M23"/>
  <c r="M19" i="33"/>
  <c r="B21"/>
  <c r="C21"/>
  <c r="D21"/>
  <c r="E21"/>
  <c r="F21"/>
  <c r="G21"/>
  <c r="H21"/>
  <c r="I21"/>
  <c r="J21"/>
  <c r="K21"/>
  <c r="L21"/>
  <c r="M21"/>
  <c r="M23"/>
  <c r="M19" i="32"/>
  <c r="B21"/>
  <c r="C21"/>
  <c r="D21"/>
  <c r="E21"/>
  <c r="F21"/>
  <c r="G21"/>
  <c r="H21"/>
  <c r="I21"/>
  <c r="J21"/>
  <c r="K21"/>
  <c r="L21"/>
  <c r="M21"/>
  <c r="M23"/>
  <c r="M19" i="31"/>
  <c r="B21"/>
  <c r="C21"/>
  <c r="D21"/>
  <c r="E21"/>
  <c r="F21"/>
  <c r="G21"/>
  <c r="H21"/>
  <c r="I21"/>
  <c r="J21"/>
  <c r="K21"/>
  <c r="L21"/>
  <c r="M21"/>
  <c r="M23"/>
  <c r="M25"/>
  <c r="M27"/>
  <c r="M29"/>
  <c r="M19" i="30"/>
  <c r="B21"/>
  <c r="M21"/>
  <c r="C21"/>
  <c r="D21"/>
  <c r="E21"/>
  <c r="F21"/>
  <c r="G21"/>
  <c r="H21"/>
  <c r="I21"/>
  <c r="J21"/>
  <c r="K21"/>
  <c r="L21"/>
  <c r="M23"/>
  <c r="M19" i="29"/>
  <c r="B21"/>
  <c r="M21"/>
  <c r="C21"/>
  <c r="D21"/>
  <c r="E21"/>
  <c r="F21"/>
  <c r="G21"/>
  <c r="H21"/>
  <c r="I21"/>
  <c r="J21"/>
  <c r="K21"/>
  <c r="L21"/>
  <c r="M23"/>
  <c r="M25"/>
  <c r="M19" i="28"/>
  <c r="B21"/>
  <c r="C21"/>
  <c r="D21"/>
  <c r="E21"/>
  <c r="F21"/>
  <c r="G21"/>
  <c r="H21"/>
  <c r="I21"/>
  <c r="J21"/>
  <c r="K21"/>
  <c r="L21"/>
  <c r="M21"/>
  <c r="M23"/>
  <c r="M25"/>
  <c r="M27"/>
  <c r="M29"/>
  <c r="M31"/>
  <c r="M33"/>
  <c r="M19" i="27"/>
  <c r="B21"/>
  <c r="M21"/>
  <c r="C21"/>
  <c r="D21"/>
  <c r="E21"/>
  <c r="F21"/>
  <c r="G21"/>
  <c r="H21"/>
  <c r="I21"/>
  <c r="J21"/>
  <c r="K21"/>
  <c r="L21"/>
  <c r="M23"/>
  <c r="M25"/>
  <c r="M27"/>
  <c r="M19" i="26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35"/>
  <c r="M37"/>
  <c r="M39"/>
  <c r="M41"/>
  <c r="M43"/>
  <c r="M19" i="25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B35"/>
  <c r="C35"/>
  <c r="D35"/>
  <c r="E35"/>
  <c r="F35"/>
  <c r="G35"/>
  <c r="H35"/>
  <c r="I35"/>
  <c r="J35"/>
  <c r="K35"/>
  <c r="L35"/>
  <c r="M35"/>
  <c r="M37"/>
  <c r="M39"/>
  <c r="M41"/>
  <c r="M43"/>
  <c r="M45"/>
  <c r="M47"/>
  <c r="M19" i="24"/>
  <c r="M21"/>
  <c r="M23"/>
  <c r="B25"/>
  <c r="C25"/>
  <c r="D25"/>
  <c r="E25"/>
  <c r="F25"/>
  <c r="G25"/>
  <c r="H25"/>
  <c r="I25"/>
  <c r="J25"/>
  <c r="K25"/>
  <c r="L25"/>
  <c r="M25"/>
  <c r="M27"/>
  <c r="M29"/>
  <c r="M31"/>
  <c r="M19" i="23"/>
  <c r="B21"/>
  <c r="C21"/>
  <c r="D21"/>
  <c r="E21"/>
  <c r="F21"/>
  <c r="G21"/>
  <c r="H21"/>
  <c r="I21"/>
  <c r="J21"/>
  <c r="K21"/>
  <c r="L21"/>
  <c r="M21"/>
  <c r="M23"/>
  <c r="M25"/>
  <c r="M27"/>
  <c r="M29"/>
  <c r="M19" i="22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35"/>
  <c r="M19" i="21"/>
  <c r="B21"/>
  <c r="M21"/>
  <c r="C21"/>
  <c r="D21"/>
  <c r="E21"/>
  <c r="F21"/>
  <c r="G21"/>
  <c r="H21"/>
  <c r="I21"/>
  <c r="J21"/>
  <c r="K21"/>
  <c r="L21"/>
  <c r="M23"/>
  <c r="M25"/>
  <c r="M27"/>
  <c r="M29"/>
  <c r="M31"/>
  <c r="M33"/>
  <c r="M35"/>
  <c r="M37"/>
  <c r="M39"/>
  <c r="M41"/>
  <c r="M43"/>
  <c r="M45"/>
  <c r="M47"/>
  <c r="M19" i="20"/>
  <c r="M21"/>
  <c r="M23"/>
  <c r="B25"/>
  <c r="C25"/>
  <c r="D25"/>
  <c r="E25"/>
  <c r="F25"/>
  <c r="G25"/>
  <c r="H25"/>
  <c r="I25"/>
  <c r="J25"/>
  <c r="K25"/>
  <c r="L25"/>
  <c r="M25"/>
  <c r="M27"/>
  <c r="M29"/>
  <c r="M31"/>
  <c r="M19" i="19"/>
  <c r="M21"/>
  <c r="M23"/>
  <c r="B25"/>
  <c r="C25"/>
  <c r="D25"/>
  <c r="E25"/>
  <c r="F25"/>
  <c r="G25"/>
  <c r="H25"/>
  <c r="I25"/>
  <c r="J25"/>
  <c r="K25"/>
  <c r="L25"/>
  <c r="M25"/>
  <c r="M27"/>
  <c r="M19" i="18"/>
  <c r="M21"/>
  <c r="M23"/>
  <c r="B25"/>
  <c r="C25"/>
  <c r="D25"/>
  <c r="E25"/>
  <c r="F25"/>
  <c r="G25"/>
  <c r="H25"/>
  <c r="I25"/>
  <c r="J25"/>
  <c r="K25"/>
  <c r="L25"/>
  <c r="M25"/>
  <c r="M27"/>
  <c r="M29"/>
  <c r="M31"/>
  <c r="M19" i="17"/>
  <c r="M21"/>
  <c r="M23"/>
  <c r="B25"/>
  <c r="C25"/>
  <c r="D25"/>
  <c r="E25"/>
  <c r="F25"/>
  <c r="G25"/>
  <c r="H25"/>
  <c r="I25"/>
  <c r="J25"/>
  <c r="K25"/>
  <c r="L25"/>
  <c r="M25"/>
  <c r="M27"/>
  <c r="M29"/>
  <c r="M31"/>
  <c r="M19" i="15"/>
  <c r="M21"/>
  <c r="M23"/>
  <c r="B25"/>
  <c r="C25"/>
  <c r="D25"/>
  <c r="E25"/>
  <c r="F25"/>
  <c r="G25"/>
  <c r="H25"/>
  <c r="I25"/>
  <c r="J25"/>
  <c r="K25"/>
  <c r="L25"/>
  <c r="M25"/>
  <c r="M27"/>
  <c r="M29"/>
  <c r="M31"/>
  <c r="M33"/>
  <c r="M19" i="14"/>
  <c r="M21"/>
  <c r="M19" i="13"/>
  <c r="M21"/>
  <c r="M23"/>
  <c r="M25"/>
  <c r="M27"/>
  <c r="B29"/>
  <c r="C29"/>
  <c r="D29"/>
  <c r="E29"/>
  <c r="F29"/>
  <c r="G29"/>
  <c r="H29"/>
  <c r="I29"/>
  <c r="J29"/>
  <c r="K29"/>
  <c r="L29"/>
  <c r="M29"/>
  <c r="M31"/>
  <c r="M33"/>
  <c r="M35"/>
  <c r="M37"/>
  <c r="M39"/>
  <c r="M41"/>
  <c r="M43"/>
  <c r="M45"/>
  <c r="M19" i="12"/>
  <c r="M21"/>
  <c r="M23"/>
  <c r="M29" i="11"/>
  <c r="M31"/>
  <c r="M33"/>
  <c r="M35"/>
  <c r="M37"/>
  <c r="M39"/>
  <c r="M41"/>
  <c r="M43"/>
  <c r="M19" i="10"/>
  <c r="M27"/>
  <c r="M21"/>
  <c r="M23"/>
  <c r="M25"/>
  <c r="B27"/>
  <c r="C27"/>
  <c r="D27"/>
  <c r="E27"/>
  <c r="F27"/>
  <c r="G27"/>
  <c r="H27"/>
  <c r="I27"/>
  <c r="J27"/>
  <c r="K27"/>
  <c r="L27"/>
  <c r="M29"/>
  <c r="M31"/>
  <c r="M19" i="9"/>
  <c r="B21"/>
  <c r="C21"/>
  <c r="D21"/>
  <c r="E21"/>
  <c r="F21"/>
  <c r="G21"/>
  <c r="H21"/>
  <c r="I21"/>
  <c r="J21"/>
  <c r="K21"/>
  <c r="L21"/>
  <c r="M21"/>
  <c r="M23"/>
  <c r="M25"/>
  <c r="M27"/>
  <c r="M29"/>
  <c r="M31"/>
  <c r="M19" i="8"/>
  <c r="M27"/>
  <c r="M21"/>
  <c r="M23"/>
  <c r="M25"/>
  <c r="B27"/>
  <c r="C27"/>
  <c r="D27"/>
  <c r="E27"/>
  <c r="F27"/>
  <c r="G27"/>
  <c r="H27"/>
  <c r="I27"/>
  <c r="J27"/>
  <c r="K27"/>
  <c r="L27"/>
  <c r="M29"/>
  <c r="M31"/>
  <c r="M33"/>
  <c r="M19" i="7"/>
  <c r="B21"/>
  <c r="M21"/>
  <c r="C21"/>
  <c r="D21"/>
  <c r="E21"/>
  <c r="F21"/>
  <c r="G21"/>
  <c r="H21"/>
  <c r="I21"/>
  <c r="J21"/>
  <c r="K21"/>
  <c r="L21"/>
  <c r="M23"/>
  <c r="M25"/>
  <c r="M27"/>
  <c r="M29"/>
  <c r="M19" i="6"/>
  <c r="B21"/>
  <c r="C21"/>
  <c r="D21"/>
  <c r="E21"/>
  <c r="F21"/>
  <c r="G21"/>
  <c r="H21"/>
  <c r="I21"/>
  <c r="J21"/>
  <c r="K21"/>
  <c r="L21"/>
  <c r="M21"/>
  <c r="M23"/>
  <c r="M25"/>
  <c r="M19" i="5"/>
  <c r="B21"/>
  <c r="M21"/>
  <c r="C21"/>
  <c r="D21"/>
  <c r="E21"/>
  <c r="F21"/>
  <c r="G21"/>
  <c r="H21"/>
  <c r="I21"/>
  <c r="J21"/>
  <c r="K21"/>
  <c r="L21"/>
  <c r="M23"/>
  <c r="M19" i="4"/>
  <c r="B21"/>
  <c r="M21"/>
  <c r="C21"/>
  <c r="D21"/>
  <c r="E21"/>
  <c r="F21"/>
  <c r="G21"/>
  <c r="H21"/>
  <c r="I21"/>
  <c r="J21"/>
  <c r="K21"/>
  <c r="L21"/>
  <c r="M23"/>
</calcChain>
</file>

<file path=xl/sharedStrings.xml><?xml version="1.0" encoding="utf-8"?>
<sst xmlns="http://schemas.openxmlformats.org/spreadsheetml/2006/main" count="7208" uniqueCount="973">
  <si>
    <t>PROPERTY SUMMARY BY TAXING JURISDICTION</t>
  </si>
  <si>
    <t>OPERATING AND NONOPERATING PROPERTY</t>
  </si>
  <si>
    <t>SCHEDULE</t>
  </si>
  <si>
    <t>Commonwealth of Kentucky</t>
  </si>
  <si>
    <t>J</t>
  </si>
  <si>
    <t>DEPARTMENT OF REVENUE</t>
  </si>
  <si>
    <t xml:space="preserve">Page </t>
  </si>
  <si>
    <t>Name of Taxpayer</t>
  </si>
  <si>
    <t>County of Location</t>
  </si>
  <si>
    <t>ADAIR</t>
  </si>
  <si>
    <t>State Tax Only</t>
  </si>
  <si>
    <t>State and Local Tax</t>
  </si>
  <si>
    <t>Radio-</t>
  </si>
  <si>
    <t>Business</t>
  </si>
  <si>
    <t>Real Estate</t>
  </si>
  <si>
    <t>Tangible</t>
  </si>
  <si>
    <t>Name of Taxing Jurisdiction</t>
  </si>
  <si>
    <t xml:space="preserve">   Manufacturers</t>
  </si>
  <si>
    <t xml:space="preserve">Manufacturing </t>
  </si>
  <si>
    <t>Television-</t>
  </si>
  <si>
    <t>Pollution Control</t>
  </si>
  <si>
    <t>Foreign Trade</t>
  </si>
  <si>
    <t>Recycling</t>
  </si>
  <si>
    <t>IRB</t>
  </si>
  <si>
    <t>Inventory</t>
  </si>
  <si>
    <t>Owned and</t>
  </si>
  <si>
    <t>Personalty</t>
  </si>
  <si>
    <t>Total Property</t>
  </si>
  <si>
    <t xml:space="preserve">   Raw Materials</t>
  </si>
  <si>
    <t>Machinery</t>
  </si>
  <si>
    <t>Telephonic</t>
  </si>
  <si>
    <t>Equipment</t>
  </si>
  <si>
    <t>Zone</t>
  </si>
  <si>
    <t>Property</t>
  </si>
  <si>
    <t>In - Transit</t>
  </si>
  <si>
    <t>for Resale</t>
  </si>
  <si>
    <t>Leased</t>
  </si>
  <si>
    <t>TOTAL COUNTY</t>
  </si>
  <si>
    <t>ADAIR COUNTY SCHOOL</t>
  </si>
  <si>
    <t>CITY OF COLUMBIA</t>
  </si>
  <si>
    <t>ALLEN</t>
  </si>
  <si>
    <t>ALLEN COUNTY SCHOOL</t>
  </si>
  <si>
    <t>CITY OF SCOTTSVILLE</t>
  </si>
  <si>
    <t>ANDERSON</t>
  </si>
  <si>
    <t>ANDERSON COUNTY SCHOOL</t>
  </si>
  <si>
    <t>CITY OF LAWRENCEBURG</t>
  </si>
  <si>
    <t>ANDERSON COUNTY FIRE DISTRICT</t>
  </si>
  <si>
    <t>BALLARD</t>
  </si>
  <si>
    <t>BALLARD COUNTY SCHOOL</t>
  </si>
  <si>
    <t>CITY OF BARLOW</t>
  </si>
  <si>
    <t>CITY OF KEVIL</t>
  </si>
  <si>
    <t>CITY OF LACENTER</t>
  </si>
  <si>
    <t>CITY OF WICKLIFFE</t>
  </si>
  <si>
    <t>BARREN</t>
  </si>
  <si>
    <t>BARREN COUNTY SCHOOL</t>
  </si>
  <si>
    <t>CAVERNA INDEPENDENT SCHOOL</t>
  </si>
  <si>
    <t>GLASGOW INDEPENDENT SCHOOL</t>
  </si>
  <si>
    <t>SCHOOL CHECK (Must Be Zero)</t>
  </si>
  <si>
    <t>CITY OF CAVE CITY</t>
  </si>
  <si>
    <t>CITY OF GLASGOW</t>
  </si>
  <si>
    <t>CITY OF PARK CITY</t>
  </si>
  <si>
    <t>BATH</t>
  </si>
  <si>
    <t>BATH COUNTY SCHOOL</t>
  </si>
  <si>
    <t>CITY OF OWINGSVILLE</t>
  </si>
  <si>
    <t>CITY OF SALT LICK</t>
  </si>
  <si>
    <t>CITY OF SHARPSBURG</t>
  </si>
  <si>
    <t>BATH COUNTY FIRE DISTRICT</t>
  </si>
  <si>
    <t>BELL</t>
  </si>
  <si>
    <t>BELL COUNTY SCHOOL</t>
  </si>
  <si>
    <t>MIDDLESBORO INDEPENDENT SCHOOL</t>
  </si>
  <si>
    <t>PINEVILLE INDEPENDENT SCHOOL</t>
  </si>
  <si>
    <t>CITY OF MIDDLESBORO</t>
  </si>
  <si>
    <t>CITY OF PINEVILLE</t>
  </si>
  <si>
    <t>BOONE</t>
  </si>
  <si>
    <t>BOONE COUNTY SCHOOL</t>
  </si>
  <si>
    <t>WALTON VERONA INDEPENDENT SCHOOL</t>
  </si>
  <si>
    <t>CITY OF FLORENCE</t>
  </si>
  <si>
    <t>CITY OF UNION</t>
  </si>
  <si>
    <t>CITY OF WALTON</t>
  </si>
  <si>
    <t>FIRE DISTRICT 1 - WALTON</t>
  </si>
  <si>
    <t>FIRE DISTRICT 2 - BELLEVIEW</t>
  </si>
  <si>
    <t>FIRE DISTRICT 3 - HEBRON</t>
  </si>
  <si>
    <t>FIRE DISTRICT 4 - UNION</t>
  </si>
  <si>
    <t>FIRE DISTRICT 5 - BURLINGTON</t>
  </si>
  <si>
    <t>FIRE DISTRICT 6 - PT PLEASANT</t>
  </si>
  <si>
    <t>BOYD</t>
  </si>
  <si>
    <t>BOYD COUNTY SCHOOL</t>
  </si>
  <si>
    <t>ASHLAND INDEPENDENT SCHOOL</t>
  </si>
  <si>
    <t>FAIRVIEW INDEPENDENT SCHOOL</t>
  </si>
  <si>
    <t>RUSSELL INDEPENDENT SCHOOL</t>
  </si>
  <si>
    <t>CITY OF ASHLAND</t>
  </si>
  <si>
    <t>CITY OF CATLETTSBURG</t>
  </si>
  <si>
    <t>BIG SANDY FIRE DISTRICT</t>
  </si>
  <si>
    <t>CANNONSBURG FIRE DISTRICT</t>
  </si>
  <si>
    <t>EAST FORK FIRE DISTRICT</t>
  </si>
  <si>
    <t>ENGLAND HILL FIRE DISTRICT</t>
  </si>
  <si>
    <t>FAIRVIEW WESTWOOD FIRE DISTRICT</t>
  </si>
  <si>
    <t>SUMMIT IRONVILLE FIRE DISTRICT</t>
  </si>
  <si>
    <t>FLOODWALL - ASHLAND</t>
  </si>
  <si>
    <t>FLOODWALL - CATLETTSBURG</t>
  </si>
  <si>
    <t>BOYLE</t>
  </si>
  <si>
    <t>BOYLE COUNTY SCHOOL</t>
  </si>
  <si>
    <t>DANVILLE INDEPENDENT SCHOOL</t>
  </si>
  <si>
    <t>CITY OF DANVILLE</t>
  </si>
  <si>
    <t>CITY OF JUNCTION CITY</t>
  </si>
  <si>
    <t>CITY OF PERRYVILLE</t>
  </si>
  <si>
    <t>BOYLE COUNTY FIRE DISTRICT</t>
  </si>
  <si>
    <t>BOURBON</t>
  </si>
  <si>
    <t>BOURBON COUNTY SCHOOL</t>
  </si>
  <si>
    <t>PARIS INDEPENDENT SCHOOL</t>
  </si>
  <si>
    <t>CITY OF MILLERSBURG</t>
  </si>
  <si>
    <t>CITY OF NORTH MIDDLETOWN</t>
  </si>
  <si>
    <t>CITY OF PARIS</t>
  </si>
  <si>
    <t>BRACKEN</t>
  </si>
  <si>
    <t>BRACKEN COUNTY SCHOOL</t>
  </si>
  <si>
    <t>AUGUSTA INDEPENDENT SCHOOL</t>
  </si>
  <si>
    <t>CITY OF AUGUSTA</t>
  </si>
  <si>
    <t>CITY OF BROOKSVILLE</t>
  </si>
  <si>
    <t>CITY OF GERMANTOWN</t>
  </si>
  <si>
    <t>BREATHITT</t>
  </si>
  <si>
    <t>BREATHITT COUNTY SCHOOL</t>
  </si>
  <si>
    <t>JACKSON INDEPENDENT SCHOOL</t>
  </si>
  <si>
    <t>CITY OF JACKSON</t>
  </si>
  <si>
    <t>BRECKINRIDGE</t>
  </si>
  <si>
    <t>BRECKINRIDGE COUNTY SCHOOL</t>
  </si>
  <si>
    <t>CLOVERPORT INDEPENDENT SCHOOL</t>
  </si>
  <si>
    <t>CITY OF CLOVERPORT</t>
  </si>
  <si>
    <t>CITY OF HARDINSBURG</t>
  </si>
  <si>
    <t>CITY OF IRVINGTON</t>
  </si>
  <si>
    <t>BULLITT</t>
  </si>
  <si>
    <t>BULLITT COUNTY SCHOOL</t>
  </si>
  <si>
    <t>CITY OF FOX CHASE</t>
  </si>
  <si>
    <t>CITY OF HEBRON ESTATES</t>
  </si>
  <si>
    <t>CITY OF HILLVIEW</t>
  </si>
  <si>
    <t>CITY OF HUNTERS HOLLOW</t>
  </si>
  <si>
    <t>CITY OF LEBANON JUNCTION</t>
  </si>
  <si>
    <t>CITY OF MOUNT WASHINGTON</t>
  </si>
  <si>
    <t>CITY OF PIONEER VILLAGE</t>
  </si>
  <si>
    <t>CITY OF SHEPHERDSVILLE</t>
  </si>
  <si>
    <t>MOUNT WASHINGTON FIRE DISTRICT</t>
  </si>
  <si>
    <t>NICHOLAS FIRE DISTRICT</t>
  </si>
  <si>
    <t>SOUTHEAST FIRE DISTRICT</t>
  </si>
  <si>
    <t>ZONETON FIRE DISTRICT</t>
  </si>
  <si>
    <t>PLUM CREEK WATERSHED</t>
  </si>
  <si>
    <t>BUTLER</t>
  </si>
  <si>
    <t>BUTLER COUNTY SCHOOL</t>
  </si>
  <si>
    <t>CITY OF MORGANTOWN</t>
  </si>
  <si>
    <t>CITY OF ROCHESTER</t>
  </si>
  <si>
    <t>CITY OF WOODBURY</t>
  </si>
  <si>
    <t>BIG MUDDY CREEK WATERSHED</t>
  </si>
  <si>
    <t>BIG REEDY CREEK WATERSHED</t>
  </si>
  <si>
    <t>CANEY CREEK CREEK WATERSHED</t>
  </si>
  <si>
    <t>MUD RIVER WATERSHED</t>
  </si>
  <si>
    <t>CALDWELL</t>
  </si>
  <si>
    <t>CALDWELL COUNTY SCHOOL</t>
  </si>
  <si>
    <t>CITY OF FREDONIA</t>
  </si>
  <si>
    <t>CITY OF PRINCETON</t>
  </si>
  <si>
    <t>DONALDSON WATERSHED</t>
  </si>
  <si>
    <t>LOWER TRADEWATER WATERSHED</t>
  </si>
  <si>
    <t>CALLOWAY</t>
  </si>
  <si>
    <t>CALLOWAY COUNTY SCHOOL</t>
  </si>
  <si>
    <t xml:space="preserve"> MURRAY INDEPENDENT SCHOOL</t>
  </si>
  <si>
    <t>CITY OF HAZEL</t>
  </si>
  <si>
    <t>CITY OF MURRAY</t>
  </si>
  <si>
    <t xml:space="preserve">CALLOWAY FIRE PROTECTION </t>
  </si>
  <si>
    <t>CAMPBELL</t>
  </si>
  <si>
    <t>CAMPBELL COUNTY SCHOOL</t>
  </si>
  <si>
    <t>BELLEVIEW INDEPENDENT SCHOOL</t>
  </si>
  <si>
    <t>DAYTON INDEPENDENT SCHOOL</t>
  </si>
  <si>
    <t>FORT THOMAS INDEPENDENT SCHOOL</t>
  </si>
  <si>
    <t>NEWPORT INDEPENDENT SCHOOL</t>
  </si>
  <si>
    <t>SILVER GROVE INDEPENDENT SCHOOL</t>
  </si>
  <si>
    <t>SOUTHGATE INDEPENDENT SCHOOL</t>
  </si>
  <si>
    <t>CITY OF ALEXANDRIA</t>
  </si>
  <si>
    <t>CITY OF BELLEVIEW</t>
  </si>
  <si>
    <t>CITY OF CALIFORNIA</t>
  </si>
  <si>
    <t>CITY OF COLD SPRING</t>
  </si>
  <si>
    <t>CITY OF CRESTVIEW</t>
  </si>
  <si>
    <t>CITY OF DAYTON</t>
  </si>
  <si>
    <t>CITY OF FORT THOMAS</t>
  </si>
  <si>
    <t>CITY OF HIGHLAND HEIGHTS</t>
  </si>
  <si>
    <t>CITY OF MELBOURNE</t>
  </si>
  <si>
    <t>CITY OF MENTOR</t>
  </si>
  <si>
    <t>CITY OF NEWPORT</t>
  </si>
  <si>
    <t>CITY OF SILVER GROVE</t>
  </si>
  <si>
    <t>CITY OF SOUTHGATE</t>
  </si>
  <si>
    <t>CITY OF WILDER</t>
  </si>
  <si>
    <t>CITY OF WOODLAWN</t>
  </si>
  <si>
    <t>FIRE DISTRICT 2 - CENTRAL CAMPBELL</t>
  </si>
  <si>
    <t>FIRE DISTRICT 4 - SOUTHERN CAMPBELL</t>
  </si>
  <si>
    <t>FIRE DISTRICT 5 - ALEXANDRIA</t>
  </si>
  <si>
    <t>FIRE DISTRICT 6 - MELBOURNE</t>
  </si>
  <si>
    <t>CARLISLE</t>
  </si>
  <si>
    <t>CARLISLE COUNTY SCHOOL</t>
  </si>
  <si>
    <t>CITY OF ARLINGTON</t>
  </si>
  <si>
    <t>CITY OF BARDWELL</t>
  </si>
  <si>
    <t>W FORK MAYFIELD CREEK WATERSHED</t>
  </si>
  <si>
    <t>CARROLL</t>
  </si>
  <si>
    <t>CARROLL COUNTY SCHOOL</t>
  </si>
  <si>
    <t>CITY OF CARROLLTON</t>
  </si>
  <si>
    <t>CITY OF GHENT</t>
  </si>
  <si>
    <t>CITY OF PRESTONVILLE</t>
  </si>
  <si>
    <t>CITY OF SANDERS</t>
  </si>
  <si>
    <t>CITY OF WORTHVILLE</t>
  </si>
  <si>
    <t>GHENT FIRE DISTRICT</t>
  </si>
  <si>
    <t>CARTER</t>
  </si>
  <si>
    <t>CARTER COUNTY SCHOOL</t>
  </si>
  <si>
    <t>CITY OF GRAYSON</t>
  </si>
  <si>
    <t>CITY OF OLIVE HILL</t>
  </si>
  <si>
    <t>CASEY</t>
  </si>
  <si>
    <t>CASEY COUNTY SCHOOL</t>
  </si>
  <si>
    <t>CITY OF LIBERTY</t>
  </si>
  <si>
    <t>CHRISTIAN</t>
  </si>
  <si>
    <t>CHRISTIAN COUNTY SCHOOL</t>
  </si>
  <si>
    <t>CITY OF CROFTON</t>
  </si>
  <si>
    <t>CITY OF HOPKINSVILLE</t>
  </si>
  <si>
    <t>CITY OF LAFAYETTE</t>
  </si>
  <si>
    <t>CITY OF OAK GROVE</t>
  </si>
  <si>
    <t>CLARK</t>
  </si>
  <si>
    <t>CLARK COUNTY SCHOOL</t>
  </si>
  <si>
    <t>CITY OF WINCHESTER</t>
  </si>
  <si>
    <t>CLAY</t>
  </si>
  <si>
    <t>CLAY COUNTY SCHOOL</t>
  </si>
  <si>
    <t>CITY OF MANCHESTER</t>
  </si>
  <si>
    <t>CLINTON</t>
  </si>
  <si>
    <t>CLINTON COUNTY SCHOOL</t>
  </si>
  <si>
    <t>CITY OF ALBANY</t>
  </si>
  <si>
    <t>CRITTENDEN</t>
  </si>
  <si>
    <t>CRITTENDEN COUNTY SCHOOL</t>
  </si>
  <si>
    <t>CITY OF MARION</t>
  </si>
  <si>
    <t>CUMBERLAND</t>
  </si>
  <si>
    <t>CUMBERLAND COUNTY SCHOOL</t>
  </si>
  <si>
    <t>CITY OF BURKESVILLE</t>
  </si>
  <si>
    <t>DAVIESS</t>
  </si>
  <si>
    <t>DAVIESS COUNTY SCHOOL</t>
  </si>
  <si>
    <t>OWENSBORO INDEPENDENT SCHOOL</t>
  </si>
  <si>
    <t>CITY OF OWENSBORO</t>
  </si>
  <si>
    <t>CITY OF WHITESVILLE</t>
  </si>
  <si>
    <t>EDMONSON</t>
  </si>
  <si>
    <t>EDMONSON COUNTY SCHOOL</t>
  </si>
  <si>
    <t>CITY OF BROWNSVILLE</t>
  </si>
  <si>
    <t>ELLIOTT</t>
  </si>
  <si>
    <t>ELLIOTT COUNTY SCHOOL</t>
  </si>
  <si>
    <t>CITY OF SANDY HOOK</t>
  </si>
  <si>
    <t>ESTILL</t>
  </si>
  <si>
    <t>ESTILL COUNTY SCHOOL</t>
  </si>
  <si>
    <t>CITY OF  IRVINE</t>
  </si>
  <si>
    <t>CITY OF RAVENNA</t>
  </si>
  <si>
    <t>RED LICK WATERSHED</t>
  </si>
  <si>
    <t>FAYETTE</t>
  </si>
  <si>
    <t>FAYETTE COUNTY SCHOOL</t>
  </si>
  <si>
    <t>REFUSE</t>
  </si>
  <si>
    <t>STREET CLEANING</t>
  </si>
  <si>
    <t>STREET LIGHTS</t>
  </si>
  <si>
    <t>FLEMING</t>
  </si>
  <si>
    <t>FLEMING COUNTY SCHOOL</t>
  </si>
  <si>
    <t>CITY OF FLEMINGSBURG</t>
  </si>
  <si>
    <t>FOX CREEK WATERSHED</t>
  </si>
  <si>
    <t>FLOYD</t>
  </si>
  <si>
    <t>FLOYD COUNTY SCHOOL</t>
  </si>
  <si>
    <t>CITY OF ALLEN</t>
  </si>
  <si>
    <t>CITY OF MARTIN</t>
  </si>
  <si>
    <t>CITY OF PRESTONSBURG</t>
  </si>
  <si>
    <t>CITY OF WAYLAND</t>
  </si>
  <si>
    <t>CITY OF WHEELWRIGHT</t>
  </si>
  <si>
    <t>ALLEN FIRE DISTRICT</t>
  </si>
  <si>
    <t>AUXIER FIRE DISTRICT</t>
  </si>
  <si>
    <t>BETSY LANE FIRE DISTRICT</t>
  </si>
  <si>
    <t>COW CREEK FIRE DISTRICT</t>
  </si>
  <si>
    <t>DAVID FIRE DISTRICT</t>
  </si>
  <si>
    <t>GARRETT FIRE DISTRICT</t>
  </si>
  <si>
    <t xml:space="preserve"> LEFT BEAVER FIRE DISTRICT</t>
  </si>
  <si>
    <t xml:space="preserve"> MARTIN FIRE DISTRICT</t>
  </si>
  <si>
    <t>MAYTOWN FIRE DISTRICT</t>
  </si>
  <si>
    <t>MIDDLE CREEK FIRE DISTRICT</t>
  </si>
  <si>
    <t>MUDCREEK FIRE DISTRICT</t>
  </si>
  <si>
    <t>NORTH FLOYD FIRE DISTRICT</t>
  </si>
  <si>
    <t>TOLER CREEK FIRE DISTRICT</t>
  </si>
  <si>
    <t>WAYLAND FIRE DISTRICT</t>
  </si>
  <si>
    <t>FRANKLIN</t>
  </si>
  <si>
    <t>FRANKLIN COUNTY SCHOOL</t>
  </si>
  <si>
    <t>FRANKFORT INDEPENDENT SCHOOL</t>
  </si>
  <si>
    <t>CITY OF FRANKFORT</t>
  </si>
  <si>
    <t>FULTON</t>
  </si>
  <si>
    <t>FULTON COUNTY SCHOOL</t>
  </si>
  <si>
    <t>FULTON INDEPENDENT SCHOOL</t>
  </si>
  <si>
    <t>CITY OF FULTON</t>
  </si>
  <si>
    <t>CITY OF HICKMAN</t>
  </si>
  <si>
    <t>FULTON COUNTY WATERSHED</t>
  </si>
  <si>
    <t>MADRID BEND WATERSHED</t>
  </si>
  <si>
    <t>HICKMAN FIRE &amp; APPARATUS</t>
  </si>
  <si>
    <t>GALLATIN</t>
  </si>
  <si>
    <t>GALLATIN COUNTY SCHOOL</t>
  </si>
  <si>
    <t>CITY OF GLENCOE</t>
  </si>
  <si>
    <t>CITY OF SPARTA</t>
  </si>
  <si>
    <t>CITY OF WARSAW</t>
  </si>
  <si>
    <t>VERONA FIRE DISTRICT</t>
  </si>
  <si>
    <t>BERMAN &amp; FOGG ROAD MAIN</t>
  </si>
  <si>
    <t>CARVERS TRAIL ROAD MAIN</t>
  </si>
  <si>
    <t>HILLENDALE ROAD MAIN</t>
  </si>
  <si>
    <t>MARKLAND PARK ROAD MAIN</t>
  </si>
  <si>
    <t>SCENC VIEW ROAD MAIN</t>
  </si>
  <si>
    <t>SOUTH HILLENDALE ROAD MAIN</t>
  </si>
  <si>
    <t>TIMBERLINE ROAD MAIN</t>
  </si>
  <si>
    <t>GARRARD</t>
  </si>
  <si>
    <t>GARRARD COUNTY SCHOOL</t>
  </si>
  <si>
    <t>CITY OF LANCASTER</t>
  </si>
  <si>
    <t>FIRE DISTRICT 2 - CAMP DICK</t>
  </si>
  <si>
    <t>FIRE DISTRICT 3 - BUCKEYE</t>
  </si>
  <si>
    <t>FIRE DIST 4 - CARTERSVILLE/PAINTLICK</t>
  </si>
  <si>
    <t>GRANT</t>
  </si>
  <si>
    <t>GRANT COUNTY SCHOOL</t>
  </si>
  <si>
    <t>WILLIAMSTOWN INDEPENDENT SCHOOL</t>
  </si>
  <si>
    <t>CITY OF CORINTH</t>
  </si>
  <si>
    <t>CITY OF CRITTENDEN</t>
  </si>
  <si>
    <t>CITY OF DRY RIDGE</t>
  </si>
  <si>
    <t>CITY OF WILLIAMSTOWN</t>
  </si>
  <si>
    <t>GRAVES</t>
  </si>
  <si>
    <t>GRAVES COUNTY SCHOOL</t>
  </si>
  <si>
    <t>MAYFIELD INDEPENDENT SCHOOL</t>
  </si>
  <si>
    <t>CITY OF MAYFIELD</t>
  </si>
  <si>
    <t>CITY OF WINGO</t>
  </si>
  <si>
    <t>CITY OF WATER VALLEY</t>
  </si>
  <si>
    <t>SYMSONIA FIRE DISTRICT</t>
  </si>
  <si>
    <t>WINGO FIRE DISTRICT</t>
  </si>
  <si>
    <t>GRAYSON</t>
  </si>
  <si>
    <t>GRAYSON COUNTY SCHOOL</t>
  </si>
  <si>
    <t>CITY OF CANEYVILLE</t>
  </si>
  <si>
    <t>CITY OF CLARKSON</t>
  </si>
  <si>
    <t>CITY OF LEITCHFIELD</t>
  </si>
  <si>
    <t>CANEY CREEK WATERSHED</t>
  </si>
  <si>
    <t>GREEN</t>
  </si>
  <si>
    <t>GREEN COUNTY SCHOOL</t>
  </si>
  <si>
    <t>CITY OF GREENSBURG</t>
  </si>
  <si>
    <t>GREENUP</t>
  </si>
  <si>
    <t>GREENUP COUNTY SCHOOL</t>
  </si>
  <si>
    <t>RACELAND INDEPENDENT SCHOOL</t>
  </si>
  <si>
    <t>CITY OF BELLEFONTE</t>
  </si>
  <si>
    <t>CITY OF FLATWOODS</t>
  </si>
  <si>
    <t>CITY OF GREENUP</t>
  </si>
  <si>
    <t>CITY OF RACELAND</t>
  </si>
  <si>
    <t>CITY OF RUSSELL</t>
  </si>
  <si>
    <t>CITY OF SOUTH SHORE</t>
  </si>
  <si>
    <t>CITY OF WORTHINGTON</t>
  </si>
  <si>
    <t>CITY OF WURTLAND</t>
  </si>
  <si>
    <t>FIREBRICK FIRE DISTRICT</t>
  </si>
  <si>
    <t>LITTLE SANDY FIRE DISTRICT</t>
  </si>
  <si>
    <t>LLOYD FIRE DISTRICT</t>
  </si>
  <si>
    <t>LOAD FIRE DISTRICT</t>
  </si>
  <si>
    <t>MALONETON FIRE DISTRICT</t>
  </si>
  <si>
    <t>OLDTOWN FIRE DISTRICT</t>
  </si>
  <si>
    <t>SOUTH SHORE FIRE DISTRICT</t>
  </si>
  <si>
    <t>WURTLAND FIRE DISTRICT</t>
  </si>
  <si>
    <t>HANCOCK</t>
  </si>
  <si>
    <t>HANCOCK COUNTY SCHOOL</t>
  </si>
  <si>
    <t>CITY OF  HAWESVILLE</t>
  </si>
  <si>
    <t>CITY OF LEWISPORT</t>
  </si>
  <si>
    <t>HARDIN COUNTY SCHOOL</t>
  </si>
  <si>
    <t>ELIZABETHTOWN INDEPENDENT SCHOOL</t>
  </si>
  <si>
    <t>WEST POINT INDEPENDENT SCHOOL</t>
  </si>
  <si>
    <t>CITY OF ELIZABETHTOWN</t>
  </si>
  <si>
    <t>CITY OF RADCLIFF</t>
  </si>
  <si>
    <t>CITY OF SONORA</t>
  </si>
  <si>
    <t>CITY OF UPTON</t>
  </si>
  <si>
    <t>CITY OF VINE GROVE</t>
  </si>
  <si>
    <t>CITY OF WEST POINT</t>
  </si>
  <si>
    <t>HARLAN</t>
  </si>
  <si>
    <t>HARLAN COUNTY SCHOOL</t>
  </si>
  <si>
    <t>HARLAN INDEPENDENT SCHOOL</t>
  </si>
  <si>
    <t>CITY OF BENHAM</t>
  </si>
  <si>
    <t>CITY OF CUMBERLAND</t>
  </si>
  <si>
    <t>CITY OF EVARTS</t>
  </si>
  <si>
    <t>CITY OF HARLAN</t>
  </si>
  <si>
    <t>CITY OF LOYALL</t>
  </si>
  <si>
    <t>CITY OF LYNCH</t>
  </si>
  <si>
    <t>HARRISON</t>
  </si>
  <si>
    <t>HARRISON COUNTY SCHOOL</t>
  </si>
  <si>
    <t>CITY OF BERRY</t>
  </si>
  <si>
    <t>CITY OF CYNTHIANA</t>
  </si>
  <si>
    <t>HARRISON COUNTY FIRE PROTECTION</t>
  </si>
  <si>
    <t>HART</t>
  </si>
  <si>
    <t>HART COUNTY SCHOOL</t>
  </si>
  <si>
    <t xml:space="preserve"> CAVERNA INDEPENDENT SCHOOL</t>
  </si>
  <si>
    <t>CITY OF BONNIEVILLE</t>
  </si>
  <si>
    <t>CITY OF HORSE CAVE</t>
  </si>
  <si>
    <t>CITY OF MUNFORDVILLE</t>
  </si>
  <si>
    <t>HENDERSON</t>
  </si>
  <si>
    <t>HENDERSON COUNTY SCHOOL</t>
  </si>
  <si>
    <t>CITY OF CORYDON</t>
  </si>
  <si>
    <t>CITY OF HENDERSON</t>
  </si>
  <si>
    <t>CITY OF ROBARDS</t>
  </si>
  <si>
    <t>CORYDON SEWER</t>
  </si>
  <si>
    <t>GRASSEY POND WATERSHED</t>
  </si>
  <si>
    <t>POND CREEK WATERSHED</t>
  </si>
  <si>
    <t>BEAVER DAM DITCH</t>
  </si>
  <si>
    <t>EAST FORK DITCH</t>
  </si>
  <si>
    <t>ELAM FLAT DITCH</t>
  </si>
  <si>
    <t>ISOM POND DITCH</t>
  </si>
  <si>
    <t>LICK CREEK DITCH</t>
  </si>
  <si>
    <t>SLOVER FLAT DITCH</t>
  </si>
  <si>
    <t>SOUTH FORK DITCH</t>
  </si>
  <si>
    <t>HENRY</t>
  </si>
  <si>
    <t>HENRY COUNTY SCHOOL</t>
  </si>
  <si>
    <t>EMINENCE INDEPENDENT SCHOOL</t>
  </si>
  <si>
    <t>CITY OF CAMPBELLSBURG</t>
  </si>
  <si>
    <t>CITY OF EMINENCE</t>
  </si>
  <si>
    <t>CITY OF NEW CASTLE</t>
  </si>
  <si>
    <t>CITY OF PLEASUREVILLE</t>
  </si>
  <si>
    <t>CITY OF SMITHFIELD</t>
  </si>
  <si>
    <t>LITTLE KY RIVER WATERSHED</t>
  </si>
  <si>
    <t>HICKMAN</t>
  </si>
  <si>
    <t>HICKMAN COUNTY SCHOOL</t>
  </si>
  <si>
    <t>CITY OF CLINTON</t>
  </si>
  <si>
    <t>CLINTON FIRE DISTRICT</t>
  </si>
  <si>
    <t>COLUMBUS FIRE DISTRICT</t>
  </si>
  <si>
    <t>HOPKINS</t>
  </si>
  <si>
    <t>HOPKINS COUNTY SCHOOL</t>
  </si>
  <si>
    <t>DAWSON SPRINGS INDEPENDENT SCHOOL</t>
  </si>
  <si>
    <t>CITY OF DAWSON SPRINGS</t>
  </si>
  <si>
    <t>CITY OF EARLINGTON</t>
  </si>
  <si>
    <t>CITY OF HANSON</t>
  </si>
  <si>
    <t>CITY OF MADISONVILLE</t>
  </si>
  <si>
    <t>CITY OF MORTON'S GAP</t>
  </si>
  <si>
    <t>CITY OF  NEBO</t>
  </si>
  <si>
    <t>CITY OF NORTONVILLE</t>
  </si>
  <si>
    <t>CITY OF SAINT CHARLES</t>
  </si>
  <si>
    <t>CITY OF WHITE PLAINS</t>
  </si>
  <si>
    <t>EARLINGTON FIRE DISTRICT</t>
  </si>
  <si>
    <t>HARDIN</t>
  </si>
  <si>
    <t>JACKSON</t>
  </si>
  <si>
    <t>JACKSON COUNTY SCHOOL</t>
  </si>
  <si>
    <t>CITY OF MCKEE</t>
  </si>
  <si>
    <t>RED LICK CONSERVATION</t>
  </si>
  <si>
    <t>JEFFERSON</t>
  </si>
  <si>
    <t>JEFFERSON COUNTY SCHOOL</t>
  </si>
  <si>
    <t>ANCHORAGE INDEPENDENT SCHOOL</t>
  </si>
  <si>
    <t>ANCHORAGE AMBULANCE DISTRICT</t>
  </si>
  <si>
    <t>DOWNTOWN MANAGEMENT DISTRICT</t>
  </si>
  <si>
    <t>LYNNVIEW GARBAGE FUND</t>
  </si>
  <si>
    <t>URBAN SERVICES DISTRICT</t>
  </si>
  <si>
    <t>ANCHORAGE FIRE DISTRICT</t>
  </si>
  <si>
    <t>BUECHEL FIRE DISTRICT</t>
  </si>
  <si>
    <t>CAMP TAYLOR FIRE DISTRICT</t>
  </si>
  <si>
    <t>EASTWOOD FIRE DISTRICT</t>
  </si>
  <si>
    <t>FAIRDALE FIRE DISTRICT</t>
  </si>
  <si>
    <t>FERN CREEK FIRE DISTRICT</t>
  </si>
  <si>
    <t>HARRODS CREEK FIRE DISTRICT</t>
  </si>
  <si>
    <t>HIGHVIEW FIRE DISTRICT</t>
  </si>
  <si>
    <t>JEFFERSONTOWN FIRE DISTRICT</t>
  </si>
  <si>
    <t>LAKE DREAMLAND FIRE DISTRICT</t>
  </si>
  <si>
    <t>LYNDON FIRE DISTRICT</t>
  </si>
  <si>
    <t>MIDDLETOWN FIRE DISTRICT</t>
  </si>
  <si>
    <t>OKOLONA FIRE DISTRICT</t>
  </si>
  <si>
    <t>PLEASURE RIDGE PARK FIRE DISTRICT</t>
  </si>
  <si>
    <t>ST MATTHEWS FIRE DISTRICT</t>
  </si>
  <si>
    <t>WORTHINGTON FIRE DISTRICT</t>
  </si>
  <si>
    <t>CITY OF ANCHORAGE</t>
  </si>
  <si>
    <t xml:space="preserve">CITY OF AUDUBON PARK </t>
  </si>
  <si>
    <t xml:space="preserve">CITY OF BANCROFT </t>
  </si>
  <si>
    <t>CITY OF BARBOURMEADE</t>
  </si>
  <si>
    <t>CITY OF BEECHWOOD VILLAGE</t>
  </si>
  <si>
    <t>CITY OF BELLEMEADE</t>
  </si>
  <si>
    <t>CITY OF BELLEWOOD</t>
  </si>
  <si>
    <t>CITY OF BLUE RIDGE MANOR</t>
  </si>
  <si>
    <t>CITY OF BRIARWOOD</t>
  </si>
  <si>
    <t>CITY OF BROECK POINTE</t>
  </si>
  <si>
    <t>CITY OF BROWNSBORO FARM</t>
  </si>
  <si>
    <t>CITY OF BROWNSBORO VILLAGE</t>
  </si>
  <si>
    <t>CITY OF CAMBRIDGE</t>
  </si>
  <si>
    <t>CITY OF COLDSTREAM</t>
  </si>
  <si>
    <t>CITY OF CREEKSIDE</t>
  </si>
  <si>
    <t>CITY OF CROSSGATE</t>
  </si>
  <si>
    <t>CITY OF DOUGLASS HILLS</t>
  </si>
  <si>
    <t>CITY OF DRUID HILLS</t>
  </si>
  <si>
    <t>CITY OF FINCASTLE</t>
  </si>
  <si>
    <t>CITY OF FOREST HILLS</t>
  </si>
  <si>
    <t>CITY OF GLENVIEW</t>
  </si>
  <si>
    <t>CITY OF GLENVIEW HILLS</t>
  </si>
  <si>
    <t>CITY OF GLENVIEW MANOR</t>
  </si>
  <si>
    <t>CITY OF GOOSE CREEK</t>
  </si>
  <si>
    <t>CITY OF GRAYMOOR DEVONDALE</t>
  </si>
  <si>
    <t>CITY OF GREEN SPRING</t>
  </si>
  <si>
    <t>CITY OF HERITAGE CREEK</t>
  </si>
  <si>
    <t>CITY OF HICKORY HILL</t>
  </si>
  <si>
    <t>CITY OF HILLS AND DALES</t>
  </si>
  <si>
    <t>CITY OF HOLLOW CREEK</t>
  </si>
  <si>
    <t>CITY OF HOUSTON ACRES</t>
  </si>
  <si>
    <t>CITY OF HURSTBOURNE</t>
  </si>
  <si>
    <t>CITY OF HURSTBOURNE ACRES</t>
  </si>
  <si>
    <t>CITY OF INDIAN HILLS</t>
  </si>
  <si>
    <t>CITY OF JEFFERSONTOWN</t>
  </si>
  <si>
    <t>CITY OF KINGSLEY</t>
  </si>
  <si>
    <t>CITY OF LANGDON PLACE</t>
  </si>
  <si>
    <t>CITY OF LINCOLNSHIRE</t>
  </si>
  <si>
    <t>CITY OF LYNDON</t>
  </si>
  <si>
    <t>CITY OF LYNNVIEW</t>
  </si>
  <si>
    <t>CITY OF MANOR CREEK</t>
  </si>
  <si>
    <t>CITY OF MARYHILL ESTATES</t>
  </si>
  <si>
    <t>CITY OF MEADOW VALE</t>
  </si>
  <si>
    <t>CITY OF MEADOWBROOK FARM</t>
  </si>
  <si>
    <t>CITY OF MEADOWVIEW ESTATES</t>
  </si>
  <si>
    <t>CITY OF MIDDLETOWN</t>
  </si>
  <si>
    <t>CITY OF MOCKINGBIRD VALLEY</t>
  </si>
  <si>
    <t>CITY OF MOORLAND</t>
  </si>
  <si>
    <t>CITY OF MURRAY HILL</t>
  </si>
  <si>
    <t>CITY OF NORBOURNE ESTATES</t>
  </si>
  <si>
    <t>CITY OF NORTHFIELD</t>
  </si>
  <si>
    <t>CITY OF NORWOOD</t>
  </si>
  <si>
    <t>CITY OF OLD BROWNSBORO PLACE</t>
  </si>
  <si>
    <t>CITY OF PARKWAY VILLAGE</t>
  </si>
  <si>
    <t>CITY OF PLANTATION</t>
  </si>
  <si>
    <t>CITY OF POPLAR HILLS</t>
  </si>
  <si>
    <t>CITY OF PROSPECT</t>
  </si>
  <si>
    <t>CITY OF RICHLAWN</t>
  </si>
  <si>
    <t>CITY OF RIVERWOOD</t>
  </si>
  <si>
    <t>CITY OF ROLLING FIELDS</t>
  </si>
  <si>
    <t>CITY OF ROLLING HILLS</t>
  </si>
  <si>
    <t>CITY OF SAINT MATTHEWS</t>
  </si>
  <si>
    <t>CITY OF SAINT REGIS PARK</t>
  </si>
  <si>
    <t>CITY OF SENECA GARDENS</t>
  </si>
  <si>
    <t>CITY OF SHIVELY</t>
  </si>
  <si>
    <t>CITY OF SOUTH PARK VIEW</t>
  </si>
  <si>
    <t>CITY OF SPRING MILL</t>
  </si>
  <si>
    <t>CITY OF SPRING VALLEY</t>
  </si>
  <si>
    <t>CITY OF STRATHMOOR MANOR</t>
  </si>
  <si>
    <t>CITY OF STRATHMOOR VILLAGE</t>
  </si>
  <si>
    <t>CITY OF SYCAMORE</t>
  </si>
  <si>
    <t>CITY OF TEN BROECK</t>
  </si>
  <si>
    <t>CITY OF THORNHILL</t>
  </si>
  <si>
    <t>CITY OF WATTERSON PARK</t>
  </si>
  <si>
    <t>CITY OF WELLINGTON</t>
  </si>
  <si>
    <t>CITY OF WEST BUECHEL</t>
  </si>
  <si>
    <t>CITY OF WESTWOOD</t>
  </si>
  <si>
    <t>CITY OF WILDWOOD</t>
  </si>
  <si>
    <t>CITY OF WINDY HILLS</t>
  </si>
  <si>
    <t>CITY OF WOODLAND HILLS</t>
  </si>
  <si>
    <t>CITY OF WOODLAND PARK</t>
  </si>
  <si>
    <t>CITY OF WORTHINGTON HILLS</t>
  </si>
  <si>
    <t>JESSAMINE</t>
  </si>
  <si>
    <t>JESSAMINE COUNTY SCHOOL</t>
  </si>
  <si>
    <t>CITY OF NICHOLASVILLE</t>
  </si>
  <si>
    <t>CITY OF WILMORE</t>
  </si>
  <si>
    <t>FIRE PROTECTION DISTRICT</t>
  </si>
  <si>
    <t>NORTH JESSAMINE SUB FIRE DISTRICT</t>
  </si>
  <si>
    <t>JOHNSON</t>
  </si>
  <si>
    <t>JOHNSON COUNTY SCHOOL</t>
  </si>
  <si>
    <t>PAINTSVILLE INDEPENDENT SCHOOL</t>
  </si>
  <si>
    <t>CITY OF PAINTSVILLE</t>
  </si>
  <si>
    <t>KENTON</t>
  </si>
  <si>
    <t>KENTON COUNTY SCHOOL</t>
  </si>
  <si>
    <t>BEECHWOOD INDEPENDENT SCHOOL</t>
  </si>
  <si>
    <t>COVINGTON INDEPENDENT SCHOOL</t>
  </si>
  <si>
    <t>ERLANGER INDEPENDENT SCHOOL</t>
  </si>
  <si>
    <t>LUDLOW INDEPENDENT SCHOOL</t>
  </si>
  <si>
    <t xml:space="preserve">CITY OF BROMLEY  </t>
  </si>
  <si>
    <t>CITY OF COVINGTON</t>
  </si>
  <si>
    <t>CITY OF CRESCENT SPRINGS</t>
  </si>
  <si>
    <t>CITY OF CRESTVIEW HILLS</t>
  </si>
  <si>
    <t>CITY OF EDGEWOOD</t>
  </si>
  <si>
    <t>CITY OF ELSMERE</t>
  </si>
  <si>
    <t>CITY OF ERLANGER</t>
  </si>
  <si>
    <t>CITY OF FAIRVIEW</t>
  </si>
  <si>
    <t>CITY OF FORT MITCHELL</t>
  </si>
  <si>
    <t>CITY OF FORT WRIGHT</t>
  </si>
  <si>
    <t>CITY OF INDEPENDENCE</t>
  </si>
  <si>
    <t>CITY OF KENTON VALE</t>
  </si>
  <si>
    <t>CITY OF LAKESIDE PARK</t>
  </si>
  <si>
    <t>CITY OF LUDLOW</t>
  </si>
  <si>
    <t>CITY OF PARK HILLS</t>
  </si>
  <si>
    <t>CITY OF RYLAND HEIGHTS</t>
  </si>
  <si>
    <t>CITY OF TAYLOR MILL</t>
  </si>
  <si>
    <t>CITY OF VILLA HILLS</t>
  </si>
  <si>
    <t>ELSMERE FIRE DISTRICT</t>
  </si>
  <si>
    <t>INDEPENDENCE FIRE DISTRICT</t>
  </si>
  <si>
    <t>KENTON FIRE DISTRICT</t>
  </si>
  <si>
    <t>PINER FISKBURG FIRE DISTRICT</t>
  </si>
  <si>
    <t>RYLAND HEIGHTS FIRE DISTRICT</t>
  </si>
  <si>
    <t>KNOTT</t>
  </si>
  <si>
    <t>KNOTT COUNTY SCHOOL</t>
  </si>
  <si>
    <t>CITY OF HINDMAN</t>
  </si>
  <si>
    <t>KNOX</t>
  </si>
  <si>
    <t>KNOX COUNTY SCHOOL</t>
  </si>
  <si>
    <t>BARBOURVILLE INDEPENDENT SCHOOL</t>
  </si>
  <si>
    <t>CORBIN INDEPENDENT SCHOOL</t>
  </si>
  <si>
    <t>CITY OF BORBOURVILLE</t>
  </si>
  <si>
    <t>CITY OF CORBIN</t>
  </si>
  <si>
    <t>ARTEMUS FIRE DISTRICT</t>
  </si>
  <si>
    <t>LARUE</t>
  </si>
  <si>
    <t>LARUE COUNTY SCHOOL</t>
  </si>
  <si>
    <t>CITY OF HODGENVILLE</t>
  </si>
  <si>
    <t>LAUREL</t>
  </si>
  <si>
    <t>LAUREL COUNTY SCHOOL</t>
  </si>
  <si>
    <t>EAST BERNSTADT INDEPENDENT SCHOOL</t>
  </si>
  <si>
    <t>CITY OF LONDON</t>
  </si>
  <si>
    <t>BUSH FIRE DISTRICT</t>
  </si>
  <si>
    <t>LAWRENCE</t>
  </si>
  <si>
    <t>LAWRENCE COUNTY SCHOOL</t>
  </si>
  <si>
    <t>CITY OF BLAINE</t>
  </si>
  <si>
    <t>CITY OF LOUISA</t>
  </si>
  <si>
    <t>LOUISA FIRE &amp; RESCUE DISTRICT</t>
  </si>
  <si>
    <t>LEE</t>
  </si>
  <si>
    <t>LEE COUNTY SCHOOL</t>
  </si>
  <si>
    <t>CITY OF BEATTYVILLE</t>
  </si>
  <si>
    <t>LESLIE</t>
  </si>
  <si>
    <t>LESLIE COUNTY SCHOOL</t>
  </si>
  <si>
    <t>CITY OF HYDEN</t>
  </si>
  <si>
    <t>LETCHER</t>
  </si>
  <si>
    <t>LETCHER COUNTY SCHOOL</t>
  </si>
  <si>
    <t>JENKINS INDEPENDENT SCHOOL</t>
  </si>
  <si>
    <t>CITY OF BLACKEY</t>
  </si>
  <si>
    <t>CITY OF FLEMING - NEON</t>
  </si>
  <si>
    <t>CITY OF JENKINS</t>
  </si>
  <si>
    <t>CITY OF WHITESBURG</t>
  </si>
  <si>
    <t>LEWIS</t>
  </si>
  <si>
    <t>LEWIS COUNTY SCHOOL</t>
  </si>
  <si>
    <t>CITY OF VANCEBURG</t>
  </si>
  <si>
    <t>FIRE DISTRICT 2 - TOLLESBORO</t>
  </si>
  <si>
    <t>FIRE DISTRICT 3 - GARRISON</t>
  </si>
  <si>
    <t>FIRE DISTRICT 4 - FIREBRICK</t>
  </si>
  <si>
    <t>FIRE DISTRICT 5 - BLACKOAK</t>
  </si>
  <si>
    <t>FIRE DISTRICT 6 - KINNICONICK</t>
  </si>
  <si>
    <t>FIRE DISTRICT 7 - CAMP DIX</t>
  </si>
  <si>
    <t>FIRE DISTRICT 8 - LEWIS COUNTY</t>
  </si>
  <si>
    <t>LINCOLN</t>
  </si>
  <si>
    <t>LINCOLN COUNTY SCHOOL</t>
  </si>
  <si>
    <t>CITY OF CRAB ORCHARD</t>
  </si>
  <si>
    <t>CITY OF EUBANK</t>
  </si>
  <si>
    <t>CITY OF HUSTONVILLE</t>
  </si>
  <si>
    <t>CITY OF STANFORD</t>
  </si>
  <si>
    <t>LIVINGSTON</t>
  </si>
  <si>
    <t>LIVINGSTON COUNTY SCHOOL</t>
  </si>
  <si>
    <t>CITY OF GRAND RIVERS</t>
  </si>
  <si>
    <t>CITY OF SALEM</t>
  </si>
  <si>
    <t>CITY OF SMITHLAND</t>
  </si>
  <si>
    <t>CITY OF CARRSVILLE</t>
  </si>
  <si>
    <t>BURNA FIRE DISTRICT</t>
  </si>
  <si>
    <t>GRAND LAKES FIRE DISTRICT</t>
  </si>
  <si>
    <t>LEDBETTER FIRE DISTRICT</t>
  </si>
  <si>
    <t>LOGAN</t>
  </si>
  <si>
    <t>LOGAN COUNTY SCHOOL</t>
  </si>
  <si>
    <t xml:space="preserve"> RUSSELLVILLE INDEPENDENT SCHOOL</t>
  </si>
  <si>
    <t>CITY OF ADAIRVILLE</t>
  </si>
  <si>
    <t>CITY OF AUBURN</t>
  </si>
  <si>
    <t>CITY OF LEWISBURG</t>
  </si>
  <si>
    <t>CITY OF RUSSELLVILLE</t>
  </si>
  <si>
    <t>LYON</t>
  </si>
  <si>
    <t>LYON COUNTY SCHOOL</t>
  </si>
  <si>
    <t>CITY OF EDDYVILLE</t>
  </si>
  <si>
    <t>CITY OF KUTTAWA</t>
  </si>
  <si>
    <t>LYON FIRE DISTRICT #1</t>
  </si>
  <si>
    <t>LYON FIRE DISTRICT #2</t>
  </si>
  <si>
    <t>MADISON</t>
  </si>
  <si>
    <t>MADISON COUNTY SCHOOL</t>
  </si>
  <si>
    <t>BEREA INDEPENDENT SCHOOL</t>
  </si>
  <si>
    <t>CITY OF BEREA</t>
  </si>
  <si>
    <t>CITY OF RICHMOND</t>
  </si>
  <si>
    <t>MAGOFFIN</t>
  </si>
  <si>
    <t>MAGOFFIN COUNTY SCHOOL</t>
  </si>
  <si>
    <t>CITY OF SALYERSVILLE</t>
  </si>
  <si>
    <t>MARION</t>
  </si>
  <si>
    <t>MARION COUNTY SCHOOL</t>
  </si>
  <si>
    <t>CITY OF BRADFORDVILLE</t>
  </si>
  <si>
    <t>CITY OF LEBANON</t>
  </si>
  <si>
    <t>CITY OF LORETTO</t>
  </si>
  <si>
    <t>MARSHALL</t>
  </si>
  <si>
    <t>MARSHALL COUNTY SCHOOL</t>
  </si>
  <si>
    <t>CITY OF BENTON</t>
  </si>
  <si>
    <t>CITY OF CALVERT CITY</t>
  </si>
  <si>
    <t>CITY OF HARDIN</t>
  </si>
  <si>
    <t>AURORA ROSS FIRE DISTRICT</t>
  </si>
  <si>
    <t>EAST MARSHALL FIRE DISTRICT</t>
  </si>
  <si>
    <t>FAIRDEALING OLIVE FIRE DISTRICT</t>
  </si>
  <si>
    <t>GILBERTSVILLE FIRE DISTRICT</t>
  </si>
  <si>
    <t>POSSUM TROT SHARPE FIRE DISTRICT</t>
  </si>
  <si>
    <t>PALMA BRIENSBURG FIRE DISTRICT</t>
  </si>
  <si>
    <t>MARTIN</t>
  </si>
  <si>
    <t>MARTIN COUNTY SCHOOL</t>
  </si>
  <si>
    <t>CITY OF INEZ</t>
  </si>
  <si>
    <t>CITY OF WARFIELD</t>
  </si>
  <si>
    <t>MASON</t>
  </si>
  <si>
    <t>MASON COUNTY SCHOOL</t>
  </si>
  <si>
    <t>CITY OF DOVER</t>
  </si>
  <si>
    <t>CITY OF MAYSVILLE</t>
  </si>
  <si>
    <t>MCCRACKEN</t>
  </si>
  <si>
    <t>MCCRACKEN COUNTY SCHOOL</t>
  </si>
  <si>
    <t>PADUCAH INDEPENDENT SCHOOL</t>
  </si>
  <si>
    <t>CITY OF PADUCAH</t>
  </si>
  <si>
    <t>PADUCAH JUNIOR COLLEGE COUNTY</t>
  </si>
  <si>
    <t>PADUCAH JUNIOR COLLEGE CITY</t>
  </si>
  <si>
    <t>CONCORD FIR E DISTRICT</t>
  </si>
  <si>
    <t>HENDRON FIRE DISTRICT</t>
  </si>
  <si>
    <t>LONE OAK FIRE DISTRICT</t>
  </si>
  <si>
    <t>MELBER - NEW HOPE FIRE DISTRICT</t>
  </si>
  <si>
    <t>REIDLAND FARLEY FIRE DISTRICT</t>
  </si>
  <si>
    <t>WEST MCCRACKEN FIRE DISTRICT</t>
  </si>
  <si>
    <t>MCCREARY</t>
  </si>
  <si>
    <t>MCCREARY COUNTY SCHOOL</t>
  </si>
  <si>
    <t>CENTRAL MCCREARY FIRE DISTRICT</t>
  </si>
  <si>
    <t>EAGLE SAWYER FIRE DISTRICT</t>
  </si>
  <si>
    <t>NORTH MCCREARY FIRE DISTRICT</t>
  </si>
  <si>
    <t>SOUTH MCCREARY FIRE DISTRICT</t>
  </si>
  <si>
    <t>WEST MCCREARY FIRE DISTRICT</t>
  </si>
  <si>
    <t>MCLEAN</t>
  </si>
  <si>
    <t>MCLEAN COUNTY SCHOOL</t>
  </si>
  <si>
    <t>CITY OF CALHOUN</t>
  </si>
  <si>
    <t>CITY OF ISLAND</t>
  </si>
  <si>
    <t>CITY OF LIVERMORE</t>
  </si>
  <si>
    <t>CITY OF SACRAMENTO</t>
  </si>
  <si>
    <t>BUCK CREEK WATERSHED</t>
  </si>
  <si>
    <t>MEADE</t>
  </si>
  <si>
    <t>MEADE COUNTY SCHOOL</t>
  </si>
  <si>
    <t>CITY OF BRANDENBURG</t>
  </si>
  <si>
    <t>CITY OF EKRON</t>
  </si>
  <si>
    <t>CITY OF MULDRAUGH</t>
  </si>
  <si>
    <t>BATTLETOWN FIRE DISTRICT</t>
  </si>
  <si>
    <t>EKRON FIRE DISTRICT</t>
  </si>
  <si>
    <t>FLAHERTY FIRE DISTRICT</t>
  </si>
  <si>
    <t>MEADE COUNTY FIRE DISTRICT</t>
  </si>
  <si>
    <t>PAYNEVILLE FIRE DISTRICT</t>
  </si>
  <si>
    <t>MENIFEE</t>
  </si>
  <si>
    <t>MEHIFEE COUNTY SCHOOL</t>
  </si>
  <si>
    <t>CITY OF FRENCHBURG</t>
  </si>
  <si>
    <t>SALT LICK CREEK WATERSHED</t>
  </si>
  <si>
    <t>MERCER</t>
  </si>
  <si>
    <t>MERCER COUNTY SCHOOL</t>
  </si>
  <si>
    <t>BURGIN INDEPENDENT SCHOOL</t>
  </si>
  <si>
    <t>CITY OF BURGIN</t>
  </si>
  <si>
    <t>CITY OF HARRODSBURG</t>
  </si>
  <si>
    <t>METCALFE</t>
  </si>
  <si>
    <t>METCALFE COUNTY SCHOOL</t>
  </si>
  <si>
    <t>CITY OF EDMONTON</t>
  </si>
  <si>
    <t>MONROE</t>
  </si>
  <si>
    <t>MONROE COUNTY SCHOOL</t>
  </si>
  <si>
    <t>CITY OF FOUNTAIN RUN</t>
  </si>
  <si>
    <t>CITY OF GAMALIEL</t>
  </si>
  <si>
    <t>CITY OF TOMPKINSVILLE</t>
  </si>
  <si>
    <t>MORGAN</t>
  </si>
  <si>
    <t>MORGAN COUNTY SCHOOL</t>
  </si>
  <si>
    <t>CITY OF WEST LIBERTY</t>
  </si>
  <si>
    <t>MONTGOMERY</t>
  </si>
  <si>
    <t>MONTGOMERY COUNTY SCHOOL</t>
  </si>
  <si>
    <t>CITY OF MOUNT STERLING</t>
  </si>
  <si>
    <t>MUHLENBERG</t>
  </si>
  <si>
    <t>MUHLENBERG COUNTY SCHOOL</t>
  </si>
  <si>
    <t>CITY OF CENTRAL CITY</t>
  </si>
  <si>
    <t>CITY OF DRAKESBORO</t>
  </si>
  <si>
    <t>CITY OF GREENVILLE</t>
  </si>
  <si>
    <t>CITY OF POWDERLY</t>
  </si>
  <si>
    <t>EAST FORK POND RIVER WATERSHED</t>
  </si>
  <si>
    <t>NELSON</t>
  </si>
  <si>
    <t>NELSON COUNTY SCHOOL</t>
  </si>
  <si>
    <t>BARDSTOWN INDEPENDENT SCHOOL</t>
  </si>
  <si>
    <t>CITY OF BARDSTOWN</t>
  </si>
  <si>
    <t>CITY OF BLOOMFIELD</t>
  </si>
  <si>
    <t>CITY OF FAIRFIELD</t>
  </si>
  <si>
    <t>CITY OF NEW HAVEN</t>
  </si>
  <si>
    <t>NORTHEAST NELSON FIRE DISTRICT</t>
  </si>
  <si>
    <t>NICHOLAS</t>
  </si>
  <si>
    <t>NICHOLAS COUNTY SCHOOL</t>
  </si>
  <si>
    <t>CITY OF CARLISLE</t>
  </si>
  <si>
    <t>OHIO</t>
  </si>
  <si>
    <t>OHIO COUNTY SCHOOL</t>
  </si>
  <si>
    <t>CITY OF BEAVER DAM</t>
  </si>
  <si>
    <t>CITY OF CENTERTOWN</t>
  </si>
  <si>
    <t>CITY OF FORDSVILLE</t>
  </si>
  <si>
    <t>CITY OF HARTFORD</t>
  </si>
  <si>
    <t>CITY OF MCHENRY</t>
  </si>
  <si>
    <t>CITY OF ROCKPORT</t>
  </si>
  <si>
    <t>OLDHAM</t>
  </si>
  <si>
    <t>OLDHAM COUNTY SCHOOL</t>
  </si>
  <si>
    <t>CITY OF CRESTWOOD</t>
  </si>
  <si>
    <t>CITY OF GOSHEN</t>
  </si>
  <si>
    <t>CITY OF LAGRANGE</t>
  </si>
  <si>
    <t>CITY OF ORCHARD GRASS HILLS</t>
  </si>
  <si>
    <t>CITY OF PEWEE VALLEY</t>
  </si>
  <si>
    <t>CITY OF RIVER BLUFF</t>
  </si>
  <si>
    <t>BRIARHILL ROAD MAIN</t>
  </si>
  <si>
    <t>CRYSTAL LAKE SUB ROAD MAIN</t>
  </si>
  <si>
    <t>BALLARDSVILLE FIRE DISTRICT</t>
  </si>
  <si>
    <t>LAGRANGE FIRE DISTRICT</t>
  </si>
  <si>
    <t>NORTH OLDHAM FIRE DISTRICT</t>
  </si>
  <si>
    <t>PEWEE VALLEY FIRE DISTRICT</t>
  </si>
  <si>
    <t>RIVER BLUFF COUNTRYSIDE FIRE DIST</t>
  </si>
  <si>
    <t>SOUTH OLDHAM FIRE DISTRICT</t>
  </si>
  <si>
    <t>WESTPORT FIRE DISTRICT</t>
  </si>
  <si>
    <t>WORTHINGTON EAST FIRE DISTRICT</t>
  </si>
  <si>
    <t>OWEN</t>
  </si>
  <si>
    <t>OWEN COUNTY SCHOOL</t>
  </si>
  <si>
    <t>CITY OF GRATZ</t>
  </si>
  <si>
    <t>CITY OF MONTEREY</t>
  </si>
  <si>
    <t>CITY OF OWENTON</t>
  </si>
  <si>
    <t>OWSLEY</t>
  </si>
  <si>
    <t>OWSLEY COUNTY SCHOOL</t>
  </si>
  <si>
    <t>CITY OF BOONEVILLE</t>
  </si>
  <si>
    <t>PENDLETON</t>
  </si>
  <si>
    <t>PENDLETON COUNTY SCHOOL</t>
  </si>
  <si>
    <t>CITY OF BUTLER</t>
  </si>
  <si>
    <t>CITY OF FALMOUTH</t>
  </si>
  <si>
    <t>NORTHERN PENDLETON FIRE DISTRICT</t>
  </si>
  <si>
    <t>PERRY</t>
  </si>
  <si>
    <t>PERRY COUNTY SCHOOL</t>
  </si>
  <si>
    <t>HAZARD INDEPENDENT SCHOOL</t>
  </si>
  <si>
    <t>CITY OF BUCKHORN</t>
  </si>
  <si>
    <t>CITY OF HAZARD</t>
  </si>
  <si>
    <t>CITY OF VICCO</t>
  </si>
  <si>
    <t>PIKE</t>
  </si>
  <si>
    <t>PIKE COUNTY SCHOOL</t>
  </si>
  <si>
    <t>PIKEVILLE INDEPENDENT SCHOOL</t>
  </si>
  <si>
    <t>CITY OF COAL RUN VILLAGE</t>
  </si>
  <si>
    <t>CITY OF ELKHORN CITY</t>
  </si>
  <si>
    <t>CITY OF PIKEVILLE</t>
  </si>
  <si>
    <t>POWELL</t>
  </si>
  <si>
    <t>POWELL COUNTY SCHOOL</t>
  </si>
  <si>
    <t>CITY OF CLAY CITY</t>
  </si>
  <si>
    <t>CITY OF STANTON</t>
  </si>
  <si>
    <t>PULASKI</t>
  </si>
  <si>
    <t>PULASKI COUNTY SCHOOL</t>
  </si>
  <si>
    <t>SCIENCE HILL INDEPENDENT SCHOOL</t>
  </si>
  <si>
    <t>SOMERSET INDEPENDENT SCHOOL</t>
  </si>
  <si>
    <t>CITY OF BURNSIDE</t>
  </si>
  <si>
    <t>CITY OF FERGUSON</t>
  </si>
  <si>
    <t>CITY OF SCIENCE HILL</t>
  </si>
  <si>
    <t>CITY OF SOMERSET</t>
  </si>
  <si>
    <t>ROBERTSON</t>
  </si>
  <si>
    <t>ROBERTSON COUNTY SCHOOL</t>
  </si>
  <si>
    <t>CITY OF MOUNT OLIVET</t>
  </si>
  <si>
    <t>ROCKCASTLE</t>
  </si>
  <si>
    <t>ROCKCASTLE COUNTY SCHOOL</t>
  </si>
  <si>
    <t>CITY OF BRODHEAD</t>
  </si>
  <si>
    <t>CITY OF LIVINGSTON</t>
  </si>
  <si>
    <t>ROWAN</t>
  </si>
  <si>
    <t>ROWAN COUNTY SCHOOL</t>
  </si>
  <si>
    <t>CITY OF LAKEVIEW HEIGHTS</t>
  </si>
  <si>
    <t>CITY OF MOREHEAD</t>
  </si>
  <si>
    <t>RUSSELL</t>
  </si>
  <si>
    <t>RUSSELL COUNTY SCHOOL</t>
  </si>
  <si>
    <t>CITY OF JAMESTOWN</t>
  </si>
  <si>
    <t>CITY OF RUSSELL SPRINGS</t>
  </si>
  <si>
    <t>SCOTT</t>
  </si>
  <si>
    <t>SCOTT COUNTY SCHOOL</t>
  </si>
  <si>
    <t>CITY OF GEORGETOWN</t>
  </si>
  <si>
    <t>CITY OF SADIEVILLE</t>
  </si>
  <si>
    <t>CITY OF STAMPING GROUND</t>
  </si>
  <si>
    <t>SHELBY</t>
  </si>
  <si>
    <t>SHELBY COUNTY SCHOOL</t>
  </si>
  <si>
    <t xml:space="preserve">CITY OF PLEASUREVILLE </t>
  </si>
  <si>
    <t>CITY OF SHELBYVILLE</t>
  </si>
  <si>
    <t>CITY OF SIMPSONVILLE</t>
  </si>
  <si>
    <t>BAGDAD FIRE DISTRICT</t>
  </si>
  <si>
    <t>LONG RUN FIRE DISTRICT</t>
  </si>
  <si>
    <t>MT EDEN FIRE DISTRICT</t>
  </si>
  <si>
    <t>SHELBY COUNTY SUB FIRE DISTRICT</t>
  </si>
  <si>
    <t>SIMPSONVILLE FIRE DISTRICT</t>
  </si>
  <si>
    <t>US 60 EAST FIRE DISTRICT</t>
  </si>
  <si>
    <t>WADDY FIRE DISTRICT</t>
  </si>
  <si>
    <t>SIMPSON</t>
  </si>
  <si>
    <t>SIMPSON COUNTY SCHOOL</t>
  </si>
  <si>
    <t>CITY OF FRANKLIN</t>
  </si>
  <si>
    <t>SPENCER</t>
  </si>
  <si>
    <t>SPENCER COUNTY SCHOOL</t>
  </si>
  <si>
    <t>CITY OF TAYLORSVILLE</t>
  </si>
  <si>
    <t>SPENCER COUNTY FIRE DISTRICT</t>
  </si>
  <si>
    <t>TAYLOR</t>
  </si>
  <si>
    <t>TAYLOR COUNTY SCHOOL</t>
  </si>
  <si>
    <t>CAMPBELLSVILLE INDEPENDENT SCHOOL</t>
  </si>
  <si>
    <t>CITY OF CAMPBELLSVILLE</t>
  </si>
  <si>
    <t>TODD</t>
  </si>
  <si>
    <t>TODD COUNTY SCHOOL</t>
  </si>
  <si>
    <t>CITY OF ELKTON</t>
  </si>
  <si>
    <t>CITY OF GUTHRIE</t>
  </si>
  <si>
    <t>CITY OF TRENTON</t>
  </si>
  <si>
    <t>TRIGG</t>
  </si>
  <si>
    <t>TRIGG COUNTY SCHOOL</t>
  </si>
  <si>
    <t>CITY OF CADIZ</t>
  </si>
  <si>
    <t>TRIMBLE</t>
  </si>
  <si>
    <t>TRIMBLE COUNTY SCHOOL</t>
  </si>
  <si>
    <t>CITY OF BEDFORD</t>
  </si>
  <si>
    <t>CITY OF MILTON</t>
  </si>
  <si>
    <t>UNION</t>
  </si>
  <si>
    <t>UNION COUNTY SCHOOL</t>
  </si>
  <si>
    <t>CITY OF MORGANFIELD</t>
  </si>
  <si>
    <t>CITY OF STURGIS</t>
  </si>
  <si>
    <t>CITY OF UNIONTOWN</t>
  </si>
  <si>
    <t>CITY OF WAVERLY</t>
  </si>
  <si>
    <t>CYPRESS CREEK WATERSHED</t>
  </si>
  <si>
    <t>WARREN</t>
  </si>
  <si>
    <t>WARREN COUNTY SCHOOL</t>
  </si>
  <si>
    <t>BOWLING GREEN INDEPENDENT SCHOOL</t>
  </si>
  <si>
    <t>CITY OF BOWLING GREEN</t>
  </si>
  <si>
    <t>CITY OF OAKLAND</t>
  </si>
  <si>
    <t>CITY OF SMITHS GROVE</t>
  </si>
  <si>
    <t>CITY OF WOODBURN</t>
  </si>
  <si>
    <t>WASHINGTON</t>
  </si>
  <si>
    <t>WASHINGTON COUNTY SCHOOL</t>
  </si>
  <si>
    <t>CITY OF SPRINGFIELD</t>
  </si>
  <si>
    <t>CITY OF WILLISBURG</t>
  </si>
  <si>
    <t>WAYNE</t>
  </si>
  <si>
    <t>WAYNE COUNTY SCHOOL</t>
  </si>
  <si>
    <t>CITY OF MONTICELLO</t>
  </si>
  <si>
    <t>MEADOW CREEK WATERSHED</t>
  </si>
  <si>
    <t>N WAYNE COUNTY AMBULANCE</t>
  </si>
  <si>
    <t>WEBSTER</t>
  </si>
  <si>
    <t>WEBSTER COUNTY SCHOOL</t>
  </si>
  <si>
    <t>CITY OF CLAY</t>
  </si>
  <si>
    <t>CITY OF DIXON</t>
  </si>
  <si>
    <t>CITY OF PROVIDENCE</t>
  </si>
  <si>
    <t>CITY OF SEBREE</t>
  </si>
  <si>
    <t>CITY OF SLAUGHTERS</t>
  </si>
  <si>
    <t>PITTMAN CREEK WATERSHED</t>
  </si>
  <si>
    <t>WHITLEY</t>
  </si>
  <si>
    <t>WHITLEY COUNTY SCHOOL</t>
  </si>
  <si>
    <t>WILLIAMSBURG INDEPENDENT SCHOOL</t>
  </si>
  <si>
    <t>CITY OF WILLIAMSBURG</t>
  </si>
  <si>
    <t>WOLFE</t>
  </si>
  <si>
    <t>WOLFE COUNTY SCHOOL</t>
  </si>
  <si>
    <t>CITY OF CAMPTON</t>
  </si>
  <si>
    <t>WOODFORD</t>
  </si>
  <si>
    <t>WOODFORD COUNTY SCHOOL</t>
  </si>
  <si>
    <t>CITY OF MIDWAY</t>
  </si>
  <si>
    <t>CITY OF VERSAILLES</t>
  </si>
  <si>
    <t>FIRE DISTRICT</t>
  </si>
  <si>
    <t>GARBAGE</t>
  </si>
  <si>
    <t>SALT LICK CREEK WATERSHED DISTRICT</t>
  </si>
  <si>
    <t>FIRE DISTRICT 7 - PETERSBURG</t>
  </si>
  <si>
    <t>FIRE DISTRICT 8 - VERONA</t>
  </si>
  <si>
    <t>FIRE DISTRICT 9 - FLORENCE</t>
  </si>
  <si>
    <t>FIRE DISTRICT 1 - CAMPBELL COUNTY</t>
  </si>
  <si>
    <t>WEST FORK POND RIVER WATERSHED</t>
  </si>
  <si>
    <t>UPPER TRADEWATER WATERSHED</t>
  </si>
  <si>
    <t>LOWER TRADEWATER FLOOD PLAIN</t>
  </si>
  <si>
    <t>W FORK CLARKS CREEK WATERSHED</t>
  </si>
  <si>
    <t>EASTERN GREENUP CO AMBULANCE</t>
  </si>
  <si>
    <t>CANOE DITCH</t>
  </si>
  <si>
    <t>FLAT CREEK FLOODPLAIN</t>
  </si>
  <si>
    <t>LOWER TRADEWATER FLOODPLAIN</t>
  </si>
  <si>
    <t>UPPER POND RIVER FLOODPLAIN</t>
  </si>
  <si>
    <t>NARGE CREEK FLOODPLAIN</t>
  </si>
  <si>
    <t>POND RIVER WEST FORK FLOODPLAIN</t>
  </si>
  <si>
    <t>BOONE WALTON FIRE DISTRICT</t>
  </si>
  <si>
    <t>CITY OF PIPPA PASSES</t>
  </si>
  <si>
    <t>HARDIN S MARSHALL FIRE DISTRICT</t>
  </si>
  <si>
    <t>CITY OF MOUNT VERNON</t>
  </si>
  <si>
    <t>AMBULANCE</t>
  </si>
  <si>
    <t>HAPPY HAROLD'S HOME SUBD ROAD DIST</t>
  </si>
  <si>
    <t>CITY OF OAK PEMBROKE</t>
  </si>
  <si>
    <t>OBION CREEK WATERSHED</t>
  </si>
  <si>
    <t>MCMAHAN # 14 FIRE DISTRICT</t>
  </si>
  <si>
    <t>1 of 1</t>
  </si>
  <si>
    <t>1 of 2</t>
  </si>
  <si>
    <t>2 of 2</t>
  </si>
  <si>
    <t>1 of 8</t>
  </si>
  <si>
    <t>2 of 8</t>
  </si>
  <si>
    <t>3 of 8</t>
  </si>
  <si>
    <t>4 of 8</t>
  </si>
  <si>
    <t>5 of 8</t>
  </si>
  <si>
    <t>6 of 8</t>
  </si>
  <si>
    <t>7 of 8</t>
  </si>
  <si>
    <t>8 of 8</t>
  </si>
  <si>
    <t>1 of 3</t>
  </si>
  <si>
    <t>2 of 3</t>
  </si>
  <si>
    <t>3 of 3</t>
  </si>
  <si>
    <t>CITY OF PLUM SPRINGS</t>
  </si>
  <si>
    <t>WALTON VERONA IND SCHOOL</t>
  </si>
  <si>
    <t xml:space="preserve">KENTON COUNTY SCHOOL IN BOONE </t>
  </si>
  <si>
    <t>LUDLOW FIRE PROTECTION &amp; EMS</t>
  </si>
  <si>
    <t>RUTH COURT ASHLY LANE ROAD MAIN</t>
  </si>
  <si>
    <t>FIRE DISTRICT - SOUTHGATE</t>
  </si>
  <si>
    <t>FIRE DISTRICT 1 - GARRARD COUNTY</t>
  </si>
  <si>
    <t>CITY OF JEFFERSONVILLE</t>
  </si>
  <si>
    <t>Report the Net Book Value</t>
  </si>
  <si>
    <t>WEST MARSHALL FIRE DISTRICT</t>
  </si>
  <si>
    <t>61A200(J) (09-15)</t>
  </si>
  <si>
    <t xml:space="preserve">As of December 31, 2015 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</si>
</sst>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6.5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0" fillId="2" borderId="0" xfId="0" applyFill="1"/>
    <xf numFmtId="0" fontId="0" fillId="0" borderId="0" xfId="0" applyFill="1"/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left" indent="2"/>
    </xf>
    <xf numFmtId="0" fontId="5" fillId="2" borderId="0" xfId="0" applyFont="1" applyFill="1"/>
    <xf numFmtId="0" fontId="0" fillId="2" borderId="0" xfId="0" applyFill="1" applyAlignment="1">
      <alignment horizontal="right"/>
    </xf>
    <xf numFmtId="0" fontId="0" fillId="2" borderId="1" xfId="0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2" borderId="4" xfId="0" applyFill="1" applyBorder="1"/>
    <xf numFmtId="0" fontId="7" fillId="2" borderId="5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 indent="1"/>
    </xf>
    <xf numFmtId="0" fontId="1" fillId="2" borderId="6" xfId="0" applyFont="1" applyFill="1" applyBorder="1" applyAlignment="1">
      <alignment horizontal="left" indent="1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7" fillId="2" borderId="4" xfId="0" applyFont="1" applyFill="1" applyBorder="1"/>
    <xf numFmtId="0" fontId="7" fillId="2" borderId="10" xfId="0" applyFont="1" applyFill="1" applyBorder="1"/>
    <xf numFmtId="0" fontId="7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left" indent="1"/>
    </xf>
    <xf numFmtId="0" fontId="1" fillId="2" borderId="1" xfId="0" applyFont="1" applyFill="1" applyBorder="1" applyAlignment="1">
      <alignment horizontal="left" indent="1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 indent="1"/>
    </xf>
    <xf numFmtId="37" fontId="8" fillId="0" borderId="4" xfId="0" applyNumberFormat="1" applyFont="1" applyFill="1" applyBorder="1" applyAlignment="1">
      <alignment horizontal="right"/>
    </xf>
    <xf numFmtId="37" fontId="8" fillId="0" borderId="9" xfId="0" applyNumberFormat="1" applyFont="1" applyFill="1" applyBorder="1" applyAlignment="1">
      <alignment horizontal="right"/>
    </xf>
    <xf numFmtId="37" fontId="8" fillId="0" borderId="7" xfId="0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horizontal="left" indent="1"/>
    </xf>
    <xf numFmtId="0" fontId="1" fillId="0" borderId="4" xfId="0" applyFont="1" applyFill="1" applyBorder="1" applyAlignment="1">
      <alignment horizontal="left" indent="1"/>
    </xf>
    <xf numFmtId="0" fontId="0" fillId="0" borderId="4" xfId="0" applyFill="1" applyBorder="1" applyAlignment="1">
      <alignment horizontal="left" indent="1"/>
    </xf>
    <xf numFmtId="37" fontId="8" fillId="0" borderId="0" xfId="0" applyNumberFormat="1" applyFont="1" applyFill="1" applyBorder="1" applyAlignment="1">
      <alignment horizontal="right"/>
    </xf>
    <xf numFmtId="0" fontId="1" fillId="0" borderId="10" xfId="0" applyFont="1" applyFill="1" applyBorder="1" applyAlignment="1">
      <alignment horizontal="left" indent="1"/>
    </xf>
    <xf numFmtId="37" fontId="8" fillId="0" borderId="10" xfId="0" applyNumberFormat="1" applyFont="1" applyFill="1" applyBorder="1"/>
    <xf numFmtId="37" fontId="8" fillId="0" borderId="1" xfId="0" applyNumberFormat="1" applyFont="1" applyFill="1" applyBorder="1"/>
    <xf numFmtId="37" fontId="8" fillId="0" borderId="12" xfId="0" applyNumberFormat="1" applyFont="1" applyFill="1" applyBorder="1"/>
    <xf numFmtId="37" fontId="8" fillId="0" borderId="13" xfId="0" applyNumberFormat="1" applyFont="1" applyFill="1" applyBorder="1"/>
    <xf numFmtId="37" fontId="8" fillId="0" borderId="13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right" indent="1"/>
    </xf>
    <xf numFmtId="37" fontId="8" fillId="0" borderId="8" xfId="0" applyNumberFormat="1" applyFont="1" applyFill="1" applyBorder="1" applyAlignment="1">
      <alignment horizontal="right"/>
    </xf>
    <xf numFmtId="37" fontId="8" fillId="0" borderId="14" xfId="0" applyNumberFormat="1" applyFont="1" applyFill="1" applyBorder="1" applyAlignment="1">
      <alignment horizontal="right"/>
    </xf>
    <xf numFmtId="37" fontId="8" fillId="0" borderId="15" xfId="0" applyNumberFormat="1" applyFont="1" applyFill="1" applyBorder="1" applyAlignment="1">
      <alignment horizontal="right"/>
    </xf>
    <xf numFmtId="0" fontId="0" fillId="0" borderId="4" xfId="0" applyFill="1" applyBorder="1"/>
    <xf numFmtId="0" fontId="6" fillId="0" borderId="10" xfId="0" applyFont="1" applyFill="1" applyBorder="1" applyAlignment="1">
      <alignment horizontal="left" indent="1"/>
    </xf>
    <xf numFmtId="0" fontId="10" fillId="0" borderId="4" xfId="1" applyFont="1" applyFill="1" applyBorder="1" applyAlignment="1" applyProtection="1">
      <alignment horizontal="left" indent="1"/>
    </xf>
    <xf numFmtId="0" fontId="1" fillId="0" borderId="4" xfId="0" applyFont="1" applyFill="1" applyBorder="1"/>
    <xf numFmtId="0" fontId="1" fillId="2" borderId="0" xfId="0" applyFont="1" applyFill="1" applyAlignment="1">
      <alignment vertical="center"/>
    </xf>
    <xf numFmtId="0" fontId="2" fillId="2" borderId="0" xfId="0" applyFont="1" applyFill="1" applyAlignment="1"/>
    <xf numFmtId="0" fontId="8" fillId="0" borderId="4" xfId="0" applyFont="1" applyFill="1" applyBorder="1" applyAlignment="1">
      <alignment horizontal="left" indent="1"/>
    </xf>
    <xf numFmtId="0" fontId="0" fillId="0" borderId="13" xfId="0" applyFill="1" applyBorder="1"/>
    <xf numFmtId="0" fontId="1" fillId="0" borderId="0" xfId="0" applyFont="1" applyFill="1" applyAlignment="1">
      <alignment horizontal="left" indent="1"/>
    </xf>
    <xf numFmtId="3" fontId="0" fillId="2" borderId="0" xfId="0" applyNumberFormat="1" applyFill="1"/>
    <xf numFmtId="0" fontId="0" fillId="2" borderId="0" xfId="0" applyFill="1" applyBorder="1" applyAlignment="1">
      <alignment horizontal="left" indent="2"/>
    </xf>
    <xf numFmtId="0" fontId="1" fillId="2" borderId="0" xfId="0" applyFont="1" applyFill="1"/>
    <xf numFmtId="3" fontId="1" fillId="2" borderId="0" xfId="0" applyNumberFormat="1" applyFont="1" applyFill="1"/>
    <xf numFmtId="0" fontId="1" fillId="2" borderId="11" xfId="0" applyFont="1" applyFill="1" applyBorder="1"/>
    <xf numFmtId="0" fontId="1" fillId="2" borderId="12" xfId="0" applyFont="1" applyFill="1" applyBorder="1"/>
    <xf numFmtId="3" fontId="11" fillId="2" borderId="0" xfId="0" applyNumberFormat="1" applyFont="1" applyFill="1"/>
    <xf numFmtId="0" fontId="9" fillId="2" borderId="0" xfId="1" applyFill="1" applyAlignment="1" applyProtection="1"/>
    <xf numFmtId="0" fontId="0" fillId="2" borderId="8" xfId="0" applyFill="1" applyBorder="1"/>
    <xf numFmtId="0" fontId="1" fillId="0" borderId="0" xfId="0" applyFont="1" applyFill="1" applyBorder="1" applyAlignment="1">
      <alignment horizontal="left" indent="1"/>
    </xf>
    <xf numFmtId="0" fontId="1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1" xfId="0" applyFill="1" applyBorder="1" applyAlignment="1">
      <alignment horizontal="left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1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theme" Target="theme/theme1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styles" Target="styles.xml"/><Relationship Id="rId145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calcChain" Target="calcChain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A2" sqref="A2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9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38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7:K7"/>
    <mergeCell ref="B13:H13"/>
    <mergeCell ref="I13:L13"/>
    <mergeCell ref="A10:M12"/>
    <mergeCell ref="A6:M6"/>
    <mergeCell ref="A8:M8"/>
    <mergeCell ref="B3:K3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3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3" sqref="B3:K3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40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41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42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3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A6" sqref="A6:M6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43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44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45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46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3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3" sqref="B3:K3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47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48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49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50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51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52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3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3" sqref="B3:K3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53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54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56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44" t="s">
        <v>57</v>
      </c>
      <c r="B27" s="31" t="str">
        <f t="shared" ref="B27:M27" si="0">IF(B19=0,"",B19-B21-B23-B25)</f>
        <v/>
      </c>
      <c r="C27" s="31" t="str">
        <f t="shared" si="0"/>
        <v/>
      </c>
      <c r="D27" s="31" t="str">
        <f t="shared" si="0"/>
        <v/>
      </c>
      <c r="E27" s="31" t="str">
        <f t="shared" si="0"/>
        <v/>
      </c>
      <c r="F27" s="31" t="str">
        <f t="shared" si="0"/>
        <v/>
      </c>
      <c r="G27" s="31" t="str">
        <f t="shared" si="0"/>
        <v/>
      </c>
      <c r="H27" s="45" t="str">
        <f t="shared" si="0"/>
        <v/>
      </c>
      <c r="I27" s="46" t="str">
        <f t="shared" si="0"/>
        <v/>
      </c>
      <c r="J27" s="31" t="str">
        <f t="shared" si="0"/>
        <v/>
      </c>
      <c r="K27" s="31" t="str">
        <f t="shared" si="0"/>
        <v/>
      </c>
      <c r="L27" s="32" t="str">
        <f t="shared" si="0"/>
        <v/>
      </c>
      <c r="M27" s="46" t="str">
        <f t="shared" si="0"/>
        <v/>
      </c>
      <c r="N27" s="65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58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59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60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6 M28:M47">
    <cfRule type="cellIs" dxfId="13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3" sqref="B3:K3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61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62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64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65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66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922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3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L3" sqref="L3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67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68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70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44" t="s">
        <v>57</v>
      </c>
      <c r="B27" s="31" t="str">
        <f t="shared" ref="B27:M27" si="0">IF(B19=0,"",B19-B21-B23-B25)</f>
        <v/>
      </c>
      <c r="C27" s="31" t="str">
        <f t="shared" si="0"/>
        <v/>
      </c>
      <c r="D27" s="31" t="str">
        <f t="shared" si="0"/>
        <v/>
      </c>
      <c r="E27" s="31" t="str">
        <f t="shared" si="0"/>
        <v/>
      </c>
      <c r="F27" s="31" t="str">
        <f t="shared" si="0"/>
        <v/>
      </c>
      <c r="G27" s="31" t="str">
        <f t="shared" si="0"/>
        <v/>
      </c>
      <c r="H27" s="45" t="str">
        <f t="shared" si="0"/>
        <v/>
      </c>
      <c r="I27" s="46" t="str">
        <f t="shared" si="0"/>
        <v/>
      </c>
      <c r="J27" s="31" t="str">
        <f t="shared" si="0"/>
        <v/>
      </c>
      <c r="K27" s="31" t="str">
        <f t="shared" si="0"/>
        <v/>
      </c>
      <c r="L27" s="45" t="str">
        <f t="shared" si="0"/>
        <v/>
      </c>
      <c r="M27" s="46" t="str">
        <f t="shared" si="0"/>
        <v/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71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72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6 M28:M47">
    <cfRule type="cellIs" dxfId="13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P48"/>
  <sheetViews>
    <sheetView zoomScale="85" zoomScaleNormal="71" workbookViewId="0">
      <selection activeCell="B3" sqref="B3:K3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948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73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74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963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962</v>
      </c>
      <c r="B25" s="31"/>
      <c r="C25" s="31"/>
      <c r="D25" s="31"/>
      <c r="E25" s="31"/>
      <c r="F25" s="31"/>
      <c r="G25" s="31"/>
      <c r="H25" s="45"/>
      <c r="I25" s="46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44" t="s">
        <v>57</v>
      </c>
      <c r="B27" s="31" t="str">
        <f>IF(B19=0,"",B19-B21-B23-B25)</f>
        <v/>
      </c>
      <c r="C27" s="31" t="str">
        <f t="shared" ref="C27:M27" si="0">IF(C19=0,"",C19-C21-C23-C25)</f>
        <v/>
      </c>
      <c r="D27" s="31" t="str">
        <f t="shared" si="0"/>
        <v/>
      </c>
      <c r="E27" s="31" t="str">
        <f t="shared" si="0"/>
        <v/>
      </c>
      <c r="F27" s="31" t="str">
        <f t="shared" si="0"/>
        <v/>
      </c>
      <c r="G27" s="31" t="str">
        <f t="shared" si="0"/>
        <v/>
      </c>
      <c r="H27" s="45" t="str">
        <f t="shared" si="0"/>
        <v/>
      </c>
      <c r="I27" s="46" t="str">
        <f t="shared" si="0"/>
        <v/>
      </c>
      <c r="J27" s="31" t="str">
        <f t="shared" si="0"/>
        <v/>
      </c>
      <c r="K27" s="31" t="str">
        <f t="shared" si="0"/>
        <v/>
      </c>
      <c r="L27" s="32" t="str">
        <f t="shared" si="0"/>
        <v/>
      </c>
      <c r="M27" s="33" t="str">
        <f t="shared" si="0"/>
        <v/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76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77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78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79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80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81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82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83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2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2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6 M28:M47">
    <cfRule type="cellIs" dxfId="13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P48"/>
  <sheetViews>
    <sheetView zoomScale="85" zoomScaleNormal="71" workbookViewId="0">
      <selection activeCell="B3" sqref="B3:K3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73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5" t="s">
        <v>84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923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924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925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2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3" sqref="B3:K3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107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108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109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110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111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112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12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P48"/>
  <sheetViews>
    <sheetView zoomScale="85" zoomScaleNormal="71" workbookViewId="0">
      <selection activeCell="B3" sqref="B3:K3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948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85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86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89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44" t="s">
        <v>57</v>
      </c>
      <c r="B29" s="31" t="str">
        <f t="shared" ref="B29:M29" si="0">IF(B19=0,"",(B19-B21-B23-B25-B27))</f>
        <v/>
      </c>
      <c r="C29" s="31" t="str">
        <f t="shared" si="0"/>
        <v/>
      </c>
      <c r="D29" s="31" t="str">
        <f t="shared" si="0"/>
        <v/>
      </c>
      <c r="E29" s="31" t="str">
        <f t="shared" si="0"/>
        <v/>
      </c>
      <c r="F29" s="31" t="str">
        <f t="shared" si="0"/>
        <v/>
      </c>
      <c r="G29" s="31" t="str">
        <f t="shared" si="0"/>
        <v/>
      </c>
      <c r="H29" s="45" t="str">
        <f t="shared" si="0"/>
        <v/>
      </c>
      <c r="I29" s="46" t="str">
        <f t="shared" si="0"/>
        <v/>
      </c>
      <c r="J29" s="31" t="str">
        <f t="shared" si="0"/>
        <v/>
      </c>
      <c r="K29" s="31" t="str">
        <f t="shared" si="0"/>
        <v/>
      </c>
      <c r="L29" s="32" t="str">
        <f t="shared" si="0"/>
        <v/>
      </c>
      <c r="M29" s="33" t="str">
        <f t="shared" si="0"/>
        <v/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90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91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92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93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94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95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96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97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8 M30:M47">
    <cfRule type="cellIs" dxfId="12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P48"/>
  <sheetViews>
    <sheetView zoomScale="85" zoomScaleNormal="71" workbookViewId="0">
      <selection activeCell="B3" sqref="B3:K3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85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5" t="s">
        <v>98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99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/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/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2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3" sqref="B3:K3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100</v>
      </c>
      <c r="C9" s="7"/>
    </row>
    <row r="10" spans="1:16">
      <c r="A10" s="77" t="s">
        <v>969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</row>
    <row r="11" spans="1:16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</row>
    <row r="12" spans="1:16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101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102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103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104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105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106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12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3" sqref="B3:K3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113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114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115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116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117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118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12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3" sqref="B3:K3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119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120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121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122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12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3" sqref="B3:K3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123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124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125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126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127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128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12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3" sqref="B3:K3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129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130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131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132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133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134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135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136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137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138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139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140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141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142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 t="s">
        <v>143</v>
      </c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7">
        <f>SUM(B47:L47)</f>
        <v>0</v>
      </c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2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A6" sqref="A6:M6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144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145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146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147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148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149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150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151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152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2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F5" sqref="F5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F5" s="67"/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153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154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155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156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157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158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1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B3" sqref="B3:K3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159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160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161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162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163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164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11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P48"/>
  <sheetViews>
    <sheetView zoomScale="85" zoomScaleNormal="71" workbookViewId="0">
      <selection activeCell="B3" sqref="B3:K3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948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165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166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167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168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169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170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171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172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44" t="s">
        <v>57</v>
      </c>
      <c r="B35" s="31" t="str">
        <f t="shared" ref="B35:M35" si="1">IF(B19=0,"",(B19-B21-B23-B25-B27-B29-B31-B33))</f>
        <v/>
      </c>
      <c r="C35" s="31" t="str">
        <f t="shared" si="1"/>
        <v/>
      </c>
      <c r="D35" s="31" t="str">
        <f t="shared" si="1"/>
        <v/>
      </c>
      <c r="E35" s="31" t="str">
        <f t="shared" si="1"/>
        <v/>
      </c>
      <c r="F35" s="31" t="str">
        <f t="shared" si="1"/>
        <v/>
      </c>
      <c r="G35" s="31" t="str">
        <f t="shared" si="1"/>
        <v/>
      </c>
      <c r="H35" s="45" t="str">
        <f t="shared" si="1"/>
        <v/>
      </c>
      <c r="I35" s="46" t="str">
        <f t="shared" si="1"/>
        <v/>
      </c>
      <c r="J35" s="31" t="str">
        <f t="shared" si="1"/>
        <v/>
      </c>
      <c r="K35" s="31" t="str">
        <f t="shared" si="1"/>
        <v/>
      </c>
      <c r="L35" s="32" t="str">
        <f t="shared" si="1"/>
        <v/>
      </c>
      <c r="M35" s="33" t="str">
        <f t="shared" si="1"/>
        <v/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173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174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175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176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177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 t="s">
        <v>178</v>
      </c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7">
        <f>SUM(B47:L47)</f>
        <v>0</v>
      </c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34 M36:M47">
    <cfRule type="cellIs" dxfId="11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165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5" t="s">
        <v>179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180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181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182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183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184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185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186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187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926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188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189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190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191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 t="s">
        <v>966</v>
      </c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7">
        <f>SUM(B47:L47)</f>
        <v>0</v>
      </c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1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192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193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194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195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196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945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1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197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198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199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200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201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202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203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204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1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205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206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207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208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1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209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210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211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1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212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213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214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215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216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217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944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748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928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927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1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218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219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220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1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221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222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223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0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224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225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226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0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227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228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229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929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0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230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231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232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0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233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234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235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236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237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10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238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239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240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150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0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241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242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243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0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244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245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246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247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248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0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249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250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251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252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253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0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254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255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256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257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0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948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258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259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260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261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262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263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264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265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266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267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268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269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270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271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9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258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272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4" t="s">
        <v>273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4" t="s">
        <v>274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4" t="s">
        <v>275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4" t="s">
        <v>276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4" t="s">
        <v>141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4" t="s">
        <v>277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4" t="s">
        <v>278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2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2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9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279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280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281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282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9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283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284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285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286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287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288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289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290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945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9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291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292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293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294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295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296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297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298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299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300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301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302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303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2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2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9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304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305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306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967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307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308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309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9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310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311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312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313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314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315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316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9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317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318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319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320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322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321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323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324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930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196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945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9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4"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325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326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327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328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329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150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330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9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331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332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333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9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948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334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335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336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89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44" t="s">
        <v>57</v>
      </c>
      <c r="B27" s="31" t="str">
        <f t="shared" ref="B27:M27" si="0">IF(B19=0,"",B19-B21-B23-B25)</f>
        <v/>
      </c>
      <c r="C27" s="31" t="str">
        <f t="shared" si="0"/>
        <v/>
      </c>
      <c r="D27" s="31" t="str">
        <f t="shared" si="0"/>
        <v/>
      </c>
      <c r="E27" s="31" t="str">
        <f t="shared" si="0"/>
        <v/>
      </c>
      <c r="F27" s="31" t="str">
        <f t="shared" si="0"/>
        <v/>
      </c>
      <c r="G27" s="31" t="str">
        <f t="shared" si="0"/>
        <v/>
      </c>
      <c r="H27" s="45" t="str">
        <f t="shared" si="0"/>
        <v/>
      </c>
      <c r="I27" s="46" t="str">
        <f t="shared" si="0"/>
        <v/>
      </c>
      <c r="J27" s="31" t="str">
        <f t="shared" si="0"/>
        <v/>
      </c>
      <c r="K27" s="31" t="str">
        <f t="shared" si="0"/>
        <v/>
      </c>
      <c r="L27" s="32" t="str">
        <f t="shared" si="0"/>
        <v/>
      </c>
      <c r="M27" s="33" t="str">
        <f t="shared" si="0"/>
        <v/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337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338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339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340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341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342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343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344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931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6 M28:M47">
    <cfRule type="cellIs" dxfId="8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334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5" t="s">
        <v>345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346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347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348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349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350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351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352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8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353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354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355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356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8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sheetPr codeName="Sheet14"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428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357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358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359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44" t="s">
        <v>57</v>
      </c>
      <c r="B27" s="31" t="str">
        <f t="shared" ref="B27:M27" si="0">IF(B19=0,"",B19-B21-B23-B25)</f>
        <v/>
      </c>
      <c r="C27" s="31" t="str">
        <f t="shared" si="0"/>
        <v/>
      </c>
      <c r="D27" s="31" t="str">
        <f t="shared" si="0"/>
        <v/>
      </c>
      <c r="E27" s="31" t="str">
        <f t="shared" si="0"/>
        <v/>
      </c>
      <c r="F27" s="31" t="str">
        <f t="shared" si="0"/>
        <v/>
      </c>
      <c r="G27" s="31" t="str">
        <f t="shared" si="0"/>
        <v/>
      </c>
      <c r="H27" s="45" t="str">
        <f t="shared" si="0"/>
        <v/>
      </c>
      <c r="I27" s="46" t="str">
        <f t="shared" si="0"/>
        <v/>
      </c>
      <c r="J27" s="31" t="str">
        <f t="shared" si="0"/>
        <v/>
      </c>
      <c r="K27" s="31" t="str">
        <f t="shared" si="0"/>
        <v/>
      </c>
      <c r="L27" s="32" t="str">
        <f t="shared" si="0"/>
        <v/>
      </c>
      <c r="M27" s="33" t="str">
        <f t="shared" si="0"/>
        <v/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360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361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362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363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364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365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6 M28:M47">
    <cfRule type="cellIs" dxfId="8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sheetPr codeName="Sheet15"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366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367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368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369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370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371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372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373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374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8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375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376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377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378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379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8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>
  <sheetPr codeName="Sheet16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380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381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382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383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384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385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8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948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386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387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388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389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390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391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392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393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394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932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395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396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397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2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4" t="s">
        <v>398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8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386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5" t="s">
        <v>399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400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2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2"/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/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8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sheetPr codeName="Sheet17">
    <pageSetUpPr fitToPage="1"/>
  </sheetPr>
  <dimension ref="A1:P48"/>
  <sheetViews>
    <sheetView topLeftCell="A9"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401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402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403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404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405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406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407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408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409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8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410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411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412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413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5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414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2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56" t="s">
        <v>945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7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948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415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416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417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418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419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420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421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48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422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423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424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425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426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427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7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415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933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4" t="s">
        <v>934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4" t="s">
        <v>936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4" t="s">
        <v>937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4" t="s">
        <v>935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7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4"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429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430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431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432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7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950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433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434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435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436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437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438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439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48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440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441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442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443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444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66" t="s">
        <v>445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7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7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951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433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5" t="s">
        <v>446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48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447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448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449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5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450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2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946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6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451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452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453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454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455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456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457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458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 t="s">
        <v>459</v>
      </c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7">
        <f>SUM(B47:L47)</f>
        <v>0</v>
      </c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7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952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433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460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4" t="s">
        <v>461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4" t="s">
        <v>462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4" t="s">
        <v>463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4" t="s">
        <v>464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4" t="s">
        <v>465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4" t="s">
        <v>466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4" t="s">
        <v>467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4" t="s">
        <v>468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4" t="s">
        <v>469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4" t="s">
        <v>470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4" t="s">
        <v>471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4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4" t="s">
        <v>472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4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4" t="s">
        <v>473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 t="s">
        <v>474</v>
      </c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7">
        <f>SUM(B47:L47)</f>
        <v>0</v>
      </c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7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2" zoomScale="90" zoomScaleNormal="90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953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433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475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4" t="s">
        <v>476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4" t="s">
        <v>477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4" t="s">
        <v>478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4" t="s">
        <v>479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4" t="s">
        <v>480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4" t="s">
        <v>481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4" t="s">
        <v>482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4" t="s">
        <v>483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4" t="s">
        <v>484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4" t="s">
        <v>485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4" t="s">
        <v>486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4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4" t="s">
        <v>487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4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488</v>
      </c>
      <c r="B45" s="33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55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7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7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954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433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489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4" t="s">
        <v>490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4" t="s">
        <v>491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4" t="s">
        <v>492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4" t="s">
        <v>493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4" t="s">
        <v>494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4" t="s">
        <v>495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4" t="s">
        <v>496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4" t="s">
        <v>497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4" t="s">
        <v>498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4" t="s">
        <v>499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4" t="s">
        <v>500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4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4" t="s">
        <v>501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4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4" t="s">
        <v>502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 t="s">
        <v>503</v>
      </c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7">
        <f>SUM(B47:L47)</f>
        <v>0</v>
      </c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7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955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433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504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4" t="s">
        <v>505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4" t="s">
        <v>506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4" t="s">
        <v>507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4" t="s">
        <v>508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4" t="s">
        <v>509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4" t="s">
        <v>510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4" t="s">
        <v>511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4" t="s">
        <v>512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4" t="s">
        <v>513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4" t="s">
        <v>514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4" t="s">
        <v>515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4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4" t="s">
        <v>516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4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4" t="s">
        <v>517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49" t="s">
        <v>518</v>
      </c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7">
        <f>SUM(B47:L47)</f>
        <v>0</v>
      </c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7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3"/>
  <sheetViews>
    <sheetView topLeftCell="A15"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956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433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519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4" t="s">
        <v>520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4" t="s">
        <v>521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4" t="s">
        <v>522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4" t="s">
        <v>523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4" t="s">
        <v>524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4" t="s">
        <v>525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4" t="s">
        <v>526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4" t="s">
        <v>527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4" t="s">
        <v>528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4" t="s">
        <v>529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4" t="s">
        <v>530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4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4" t="s">
        <v>531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4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4" t="s">
        <v>532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 t="s">
        <v>533</v>
      </c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7">
        <f>SUM(B47:L47)</f>
        <v>0</v>
      </c>
      <c r="P47" s="63"/>
    </row>
    <row r="48" spans="1:16">
      <c r="P48" s="63"/>
    </row>
    <row r="53" spans="1:1">
      <c r="A53" s="64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6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3"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433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534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4" t="s">
        <v>535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4" t="s">
        <v>536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4" t="s">
        <v>537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6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538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539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540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541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542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543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6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>
  <sheetPr codeName="Sheet18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544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545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546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547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6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958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548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549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550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551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552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553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75</v>
      </c>
      <c r="B31" s="31"/>
      <c r="C31" s="31"/>
      <c r="D31" s="31"/>
      <c r="E31" s="31"/>
      <c r="F31" s="31"/>
      <c r="G31" s="31"/>
      <c r="H31" s="45"/>
      <c r="I31" s="46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44" t="s">
        <v>57</v>
      </c>
      <c r="B33" s="31" t="str">
        <f>IF(B19=0,"",B19-B21-B23-B25-B27-B29-B31)</f>
        <v/>
      </c>
      <c r="C33" s="31" t="str">
        <f t="shared" ref="C33:M33" si="0">IF(C19=0,"",C19-C21-C23-C25-C27-C29-C31)</f>
        <v/>
      </c>
      <c r="D33" s="31" t="str">
        <f t="shared" si="0"/>
        <v/>
      </c>
      <c r="E33" s="31" t="str">
        <f t="shared" si="0"/>
        <v/>
      </c>
      <c r="F33" s="31" t="str">
        <f t="shared" si="0"/>
        <v/>
      </c>
      <c r="G33" s="31" t="str">
        <f t="shared" si="0"/>
        <v/>
      </c>
      <c r="H33" s="45" t="str">
        <f t="shared" si="0"/>
        <v/>
      </c>
      <c r="I33" s="46" t="str">
        <f t="shared" si="0"/>
        <v/>
      </c>
      <c r="J33" s="31" t="str">
        <f t="shared" si="0"/>
        <v/>
      </c>
      <c r="K33" s="31" t="str">
        <f t="shared" si="0"/>
        <v/>
      </c>
      <c r="L33" s="32" t="str">
        <f t="shared" si="0"/>
        <v/>
      </c>
      <c r="M33" s="33" t="str">
        <f t="shared" si="0"/>
        <v/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554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555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556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557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558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559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32 M34:M47">
    <cfRule type="cellIs" dxfId="6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959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548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5" t="s">
        <v>560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561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562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563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5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564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565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566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567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568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569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570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50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571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78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51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938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6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960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548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5" t="s">
        <v>572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573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574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964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575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576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6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>
  <sheetPr codeName="Sheet19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577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578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579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939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6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>
  <sheetPr codeName="Sheet20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580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581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582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583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44" t="s">
        <v>57</v>
      </c>
      <c r="B27" s="31" t="str">
        <f t="shared" ref="B27:M27" si="0">IF(B19=0,"",B19-B21-B23-B25)</f>
        <v/>
      </c>
      <c r="C27" s="31" t="str">
        <f t="shared" si="0"/>
        <v/>
      </c>
      <c r="D27" s="31" t="str">
        <f t="shared" si="0"/>
        <v/>
      </c>
      <c r="E27" s="31" t="str">
        <f t="shared" si="0"/>
        <v/>
      </c>
      <c r="F27" s="31" t="str">
        <f t="shared" si="0"/>
        <v/>
      </c>
      <c r="G27" s="31" t="str">
        <f t="shared" si="0"/>
        <v/>
      </c>
      <c r="H27" s="45" t="str">
        <f t="shared" si="0"/>
        <v/>
      </c>
      <c r="I27" s="46" t="str">
        <f t="shared" si="0"/>
        <v/>
      </c>
      <c r="J27" s="31" t="str">
        <f t="shared" si="0"/>
        <v/>
      </c>
      <c r="K27" s="31" t="str">
        <f t="shared" si="0"/>
        <v/>
      </c>
      <c r="L27" s="32" t="str">
        <f t="shared" si="0"/>
        <v/>
      </c>
      <c r="M27" s="33" t="str">
        <f t="shared" si="0"/>
        <v/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584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585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586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6 M28:M47">
    <cfRule type="cellIs" dxfId="6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>
  <sheetPr codeName="Sheet21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587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588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589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363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6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>
  <sheetPr codeName="Sheet22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590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591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592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593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594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5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>
  <sheetPr codeName="Sheet23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595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596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597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598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599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5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>
  <sheetPr codeName="Sheet24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600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601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602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5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>
  <sheetPr codeName="Sheet25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603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604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605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5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>
  <sheetPr codeName="Sheet26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606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607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608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609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610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611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612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5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>
  <sheetPr codeName="Sheet27"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613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614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615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616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617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618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619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620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621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622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5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>
  <sheetPr codeName="Sheet28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623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624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625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626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627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628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542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5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>
  <sheetPr codeName="Sheet29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629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630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634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631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632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633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635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636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637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5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>
  <sheetPr codeName="Sheet30"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638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639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640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641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642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643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644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149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152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5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>
  <sheetPr codeName="Sheet31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645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646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647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648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649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650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5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>
  <sheetPr codeName="Sheet32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651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652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653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654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655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248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4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>
  <sheetPr codeName="Sheet33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656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657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658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4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>
  <sheetPr codeName="Sheet34">
    <pageSetUpPr fitToPage="1"/>
  </sheetPr>
  <dimension ref="A1:P48"/>
  <sheetViews>
    <sheetView topLeftCell="A2"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659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660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661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662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663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4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>
  <sheetPr codeName="Sheet35">
    <pageSetUpPr fitToPage="1"/>
  </sheetPr>
  <dimension ref="A1:P46"/>
  <sheetViews>
    <sheetView topLeftCell="A28" zoomScale="85" zoomScaleNormal="71" workbookViewId="0">
      <selection activeCell="C36" sqref="C36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664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665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666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667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668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921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669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670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671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672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940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 ht="12.75" customHeight="1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970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>
      <c r="A42" s="35"/>
      <c r="B42" s="31"/>
      <c r="C42" s="37"/>
      <c r="D42" s="31"/>
      <c r="E42" s="37"/>
      <c r="F42" s="31"/>
      <c r="G42" s="37"/>
      <c r="H42" s="32"/>
      <c r="I42" s="37"/>
      <c r="J42" s="31"/>
      <c r="K42" s="31"/>
      <c r="L42" s="32"/>
      <c r="M42" s="33"/>
      <c r="P42" s="63"/>
    </row>
    <row r="43" spans="1:16" ht="12.75" customHeight="1">
      <c r="A43" s="35" t="s">
        <v>674</v>
      </c>
      <c r="B43" s="31"/>
      <c r="C43" s="37"/>
      <c r="D43" s="31"/>
      <c r="E43" s="37"/>
      <c r="F43" s="31"/>
      <c r="G43" s="37"/>
      <c r="H43" s="32"/>
      <c r="I43" s="37"/>
      <c r="J43" s="31"/>
      <c r="K43" s="31"/>
      <c r="L43" s="32"/>
      <c r="M43" s="33">
        <f>SUM(B43:L43)</f>
        <v>0</v>
      </c>
      <c r="P43" s="63"/>
    </row>
    <row r="44" spans="1:16" ht="12.75" customHeight="1">
      <c r="A44" s="48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3.65" customHeight="1">
      <c r="A45" s="38" t="s">
        <v>673</v>
      </c>
      <c r="B45" s="39"/>
      <c r="C45" s="40"/>
      <c r="D45" s="39"/>
      <c r="E45" s="40"/>
      <c r="F45" s="39"/>
      <c r="G45" s="39"/>
      <c r="H45" s="41"/>
      <c r="I45" s="42"/>
      <c r="J45" s="39"/>
      <c r="K45" s="40"/>
      <c r="L45" s="41"/>
      <c r="M45" s="47">
        <f>SUM(B45:L45)</f>
        <v>0</v>
      </c>
      <c r="P45" s="63"/>
    </row>
    <row r="46" spans="1:16">
      <c r="P46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5">
    <cfRule type="cellIs" dxfId="4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>
  <sheetPr codeName="Sheet36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675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676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677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678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4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>
  <sheetPr codeName="Sheet37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679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680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681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118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682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4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>
  <sheetPr codeName="Sheet38"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683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684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685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686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687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688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689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690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691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692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693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694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2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2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4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>
  <sheetPr codeName="Sheet39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695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696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697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698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699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700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701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4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>
  <sheetPr codeName="Sheet40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702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703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704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705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706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707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708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4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>
  <sheetPr codeName="Sheet41"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709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710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711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712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713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714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715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716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717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718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4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>
  <sheetPr codeName="Sheet42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719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720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721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722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3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>
  <sheetPr codeName="Sheet43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723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724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725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726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727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542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3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>
  <sheetPr codeName="Sheet44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728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729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730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3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>
  <sheetPr codeName="Sheet45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731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732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733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734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735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3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>
  <sheetPr codeName="Sheet47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739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740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968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741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542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2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2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3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>
  <sheetPr codeName="Sheet46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736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737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738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3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>
  <sheetPr codeName="Sheet48"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742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743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744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745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746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747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748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152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393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3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>
  <sheetPr codeName="Sheet49">
    <pageSetUpPr fitToPage="1"/>
  </sheetPr>
  <dimension ref="A1:P48"/>
  <sheetViews>
    <sheetView topLeftCell="A8"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749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750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751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752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753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754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755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756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3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>
  <sheetPr codeName="Sheet50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757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758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759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542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3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>
  <sheetPr codeName="Sheet51">
    <pageSetUpPr fitToPage="1"/>
  </sheetPr>
  <dimension ref="A1:P48"/>
  <sheetViews>
    <sheetView topLeftCell="A7"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760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761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762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763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764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765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766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767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330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3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>
  <sheetPr codeName="Sheet52"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948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768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769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770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771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772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773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774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512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775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776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777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778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779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780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2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>
  <sheetPr codeName="Sheet53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768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781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782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783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784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785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4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4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2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>
  <sheetPr codeName="Sheet54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786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787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788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789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790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294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2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12.xml><?xml version="1.0" encoding="utf-8"?>
<worksheet xmlns="http://schemas.openxmlformats.org/spreadsheetml/2006/main" xmlns:r="http://schemas.openxmlformats.org/officeDocument/2006/relationships">
  <sheetPr codeName="Sheet55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791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792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793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2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13.xml><?xml version="1.0" encoding="utf-8"?>
<worksheet xmlns="http://schemas.openxmlformats.org/spreadsheetml/2006/main" xmlns:r="http://schemas.openxmlformats.org/officeDocument/2006/relationships">
  <sheetPr codeName="Sheet56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794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795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796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797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574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798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54" t="s">
        <v>943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965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2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14.xml><?xml version="1.0" encoding="utf-8"?>
<worksheet xmlns="http://schemas.openxmlformats.org/spreadsheetml/2006/main" xmlns:r="http://schemas.openxmlformats.org/officeDocument/2006/relationships">
  <sheetPr codeName="Sheet57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799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800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801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802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803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804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2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15.xml><?xml version="1.0" encoding="utf-8"?>
<worksheet xmlns="http://schemas.openxmlformats.org/spreadsheetml/2006/main" xmlns:r="http://schemas.openxmlformats.org/officeDocument/2006/relationships">
  <sheetPr codeName="Sheet58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805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806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807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808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809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810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2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16.xml><?xml version="1.0" encoding="utf-8"?>
<worksheet xmlns="http://schemas.openxmlformats.org/spreadsheetml/2006/main" xmlns:r="http://schemas.openxmlformats.org/officeDocument/2006/relationships">
  <sheetPr codeName="Sheet59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811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812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813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814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2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17.xml><?xml version="1.0" encoding="utf-8"?>
<worksheet xmlns="http://schemas.openxmlformats.org/spreadsheetml/2006/main" xmlns:r="http://schemas.openxmlformats.org/officeDocument/2006/relationships">
  <sheetPr codeName="Sheet60">
    <pageSetUpPr fitToPage="1"/>
  </sheetPr>
  <dimension ref="A1:P48"/>
  <sheetViews>
    <sheetView topLeftCell="A6"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815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816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817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818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44" t="s">
        <v>57</v>
      </c>
      <c r="B27" s="31" t="str">
        <f t="shared" ref="B27:M27" si="0">IF(B19=0,"",B19-B21-B23-B25)</f>
        <v/>
      </c>
      <c r="C27" s="31" t="str">
        <f t="shared" si="0"/>
        <v/>
      </c>
      <c r="D27" s="31" t="str">
        <f t="shared" si="0"/>
        <v/>
      </c>
      <c r="E27" s="31" t="str">
        <f t="shared" si="0"/>
        <v/>
      </c>
      <c r="F27" s="31" t="str">
        <f t="shared" si="0"/>
        <v/>
      </c>
      <c r="G27" s="31" t="str">
        <f t="shared" si="0"/>
        <v/>
      </c>
      <c r="H27" s="45" t="str">
        <f t="shared" si="0"/>
        <v/>
      </c>
      <c r="I27" s="46" t="str">
        <f t="shared" si="0"/>
        <v/>
      </c>
      <c r="J27" s="31" t="str">
        <f t="shared" si="0"/>
        <v/>
      </c>
      <c r="K27" s="31" t="str">
        <f t="shared" si="0"/>
        <v/>
      </c>
      <c r="L27" s="32" t="str">
        <f t="shared" si="0"/>
        <v/>
      </c>
      <c r="M27" s="33" t="str">
        <f t="shared" si="0"/>
        <v/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819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626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820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821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822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6 M28:M47">
    <cfRule type="cellIs" dxfId="2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18.xml><?xml version="1.0" encoding="utf-8"?>
<worksheet xmlns="http://schemas.openxmlformats.org/spreadsheetml/2006/main" xmlns:r="http://schemas.openxmlformats.org/officeDocument/2006/relationships">
  <sheetPr codeName="Sheet61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823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824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825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2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19.xml><?xml version="1.0" encoding="utf-8"?>
<worksheet xmlns="http://schemas.openxmlformats.org/spreadsheetml/2006/main" xmlns:r="http://schemas.openxmlformats.org/officeDocument/2006/relationships">
  <sheetPr codeName="Sheet62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826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827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828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829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5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941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20.xml><?xml version="1.0" encoding="utf-8"?>
<worksheet xmlns="http://schemas.openxmlformats.org/spreadsheetml/2006/main" xmlns:r="http://schemas.openxmlformats.org/officeDocument/2006/relationships">
  <sheetPr codeName="Sheet63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830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831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832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833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21.xml><?xml version="1.0" encoding="utf-8"?>
<worksheet xmlns="http://schemas.openxmlformats.org/spreadsheetml/2006/main" xmlns:r="http://schemas.openxmlformats.org/officeDocument/2006/relationships">
  <sheetPr codeName="Sheet64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834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835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836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837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22.xml><?xml version="1.0" encoding="utf-8"?>
<worksheet xmlns="http://schemas.openxmlformats.org/spreadsheetml/2006/main" xmlns:r="http://schemas.openxmlformats.org/officeDocument/2006/relationships">
  <sheetPr codeName="Sheet65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838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839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313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840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5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841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842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2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opLeftCell="A8"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948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843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844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845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846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847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143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848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778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849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850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 t="s">
        <v>781</v>
      </c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>
        <f>SUM(B39:L39)</f>
        <v>0</v>
      </c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 t="s">
        <v>851</v>
      </c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>
        <f>SUM(B41:L41)</f>
        <v>0</v>
      </c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 t="s">
        <v>852</v>
      </c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>
        <f>SUM(B43:L43)</f>
        <v>0</v>
      </c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 t="s">
        <v>783</v>
      </c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>
        <f>SUM(B45:L45)</f>
        <v>0</v>
      </c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949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843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5" t="s">
        <v>853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854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/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/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25.xml><?xml version="1.0" encoding="utf-8"?>
<worksheet xmlns="http://schemas.openxmlformats.org/spreadsheetml/2006/main" xmlns:r="http://schemas.openxmlformats.org/officeDocument/2006/relationships">
  <sheetPr codeName="Sheet66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855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856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857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26.xml><?xml version="1.0" encoding="utf-8"?>
<worksheet xmlns="http://schemas.openxmlformats.org/spreadsheetml/2006/main" xmlns:r="http://schemas.openxmlformats.org/officeDocument/2006/relationships">
  <sheetPr codeName="Sheet67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858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859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860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850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861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143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27.xml><?xml version="1.0" encoding="utf-8"?>
<worksheet xmlns="http://schemas.openxmlformats.org/spreadsheetml/2006/main" xmlns:r="http://schemas.openxmlformats.org/officeDocument/2006/relationships">
  <sheetPr codeName="Sheet68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862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863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864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865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1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28.xml><?xml version="1.0" encoding="utf-8"?>
<worksheet xmlns="http://schemas.openxmlformats.org/spreadsheetml/2006/main" xmlns:r="http://schemas.openxmlformats.org/officeDocument/2006/relationships">
  <sheetPr codeName="Sheet69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866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867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868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869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870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748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152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29.xml><?xml version="1.0" encoding="utf-8"?>
<worksheet xmlns="http://schemas.openxmlformats.org/spreadsheetml/2006/main" xmlns:r="http://schemas.openxmlformats.org/officeDocument/2006/relationships">
  <sheetPr codeName="Sheet70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871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872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873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9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30.xml><?xml version="1.0" encoding="utf-8"?>
<worksheet xmlns="http://schemas.openxmlformats.org/spreadsheetml/2006/main" xmlns:r="http://schemas.openxmlformats.org/officeDocument/2006/relationships">
  <sheetPr codeName="Sheet71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874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875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876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877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409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8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31.xml><?xml version="1.0" encoding="utf-8"?>
<worksheet xmlns="http://schemas.openxmlformats.org/spreadsheetml/2006/main" xmlns:r="http://schemas.openxmlformats.org/officeDocument/2006/relationships">
  <sheetPr codeName="Sheet72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878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879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880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881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882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883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884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934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7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32.xml><?xml version="1.0" encoding="utf-8"?>
<worksheet xmlns="http://schemas.openxmlformats.org/spreadsheetml/2006/main" xmlns:r="http://schemas.openxmlformats.org/officeDocument/2006/relationships">
  <sheetPr codeName="Sheet73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885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886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887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44" t="s">
        <v>57</v>
      </c>
      <c r="B25" s="31" t="str">
        <f t="shared" ref="B25:M25" si="0">IF(B19=0,"",B19-B21-B23)</f>
        <v/>
      </c>
      <c r="C25" s="31" t="str">
        <f t="shared" si="0"/>
        <v/>
      </c>
      <c r="D25" s="31" t="str">
        <f t="shared" si="0"/>
        <v/>
      </c>
      <c r="E25" s="31" t="str">
        <f t="shared" si="0"/>
        <v/>
      </c>
      <c r="F25" s="31" t="str">
        <f t="shared" si="0"/>
        <v/>
      </c>
      <c r="G25" s="31" t="str">
        <f t="shared" si="0"/>
        <v/>
      </c>
      <c r="H25" s="45" t="str">
        <f t="shared" si="0"/>
        <v/>
      </c>
      <c r="I25" s="46" t="str">
        <f t="shared" si="0"/>
        <v/>
      </c>
      <c r="J25" s="31" t="str">
        <f t="shared" si="0"/>
        <v/>
      </c>
      <c r="K25" s="31" t="str">
        <f t="shared" si="0"/>
        <v/>
      </c>
      <c r="L25" s="32" t="str">
        <f t="shared" si="0"/>
        <v/>
      </c>
      <c r="M25" s="33" t="str">
        <f t="shared" si="0"/>
        <v/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888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889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961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890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891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4 M26:M47">
    <cfRule type="cellIs" dxfId="6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33.xml><?xml version="1.0" encoding="utf-8"?>
<worksheet xmlns="http://schemas.openxmlformats.org/spreadsheetml/2006/main" xmlns:r="http://schemas.openxmlformats.org/officeDocument/2006/relationships">
  <sheetPr codeName="Sheet74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892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893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45" t="str">
        <f t="shared" si="0"/>
        <v/>
      </c>
      <c r="I21" s="46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894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895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5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4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896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897</v>
      </c>
      <c r="B21" s="31"/>
      <c r="C21" s="31"/>
      <c r="D21" s="31"/>
      <c r="E21" s="31"/>
      <c r="F21" s="31"/>
      <c r="G21" s="31"/>
      <c r="H21" s="32"/>
      <c r="I21" s="33"/>
      <c r="J21" s="31"/>
      <c r="K21" s="31"/>
      <c r="L21" s="32"/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898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899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5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900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 ht="12.75" customHeight="1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7"/>
      <c r="D40" s="31"/>
      <c r="E40" s="37"/>
      <c r="F40" s="31"/>
      <c r="G40" s="37"/>
      <c r="H40" s="32"/>
      <c r="I40" s="37"/>
      <c r="J40" s="31"/>
      <c r="K40" s="31"/>
      <c r="L40" s="32"/>
      <c r="M40" s="33"/>
      <c r="P40" s="63"/>
    </row>
    <row r="41" spans="1:16" ht="12.75" customHeight="1">
      <c r="A41" s="35"/>
      <c r="B41" s="31"/>
      <c r="C41" s="37"/>
      <c r="D41" s="31"/>
      <c r="E41" s="37"/>
      <c r="F41" s="31"/>
      <c r="G41" s="37"/>
      <c r="H41" s="32"/>
      <c r="I41" s="37"/>
      <c r="J41" s="31"/>
      <c r="K41" s="31"/>
      <c r="L41" s="32"/>
      <c r="M41" s="33"/>
      <c r="P41" s="63"/>
    </row>
    <row r="42" spans="1:16" ht="12.75" customHeight="1">
      <c r="A42" s="35"/>
      <c r="B42" s="31"/>
      <c r="C42" s="37"/>
      <c r="D42" s="31"/>
      <c r="E42" s="37"/>
      <c r="F42" s="31"/>
      <c r="G42" s="37"/>
      <c r="H42" s="32"/>
      <c r="I42" s="37"/>
      <c r="J42" s="31"/>
      <c r="K42" s="31"/>
      <c r="L42" s="32"/>
      <c r="M42" s="33"/>
      <c r="P42" s="63"/>
    </row>
    <row r="43" spans="1:16" ht="13.65" customHeight="1">
      <c r="A43" s="38"/>
      <c r="B43" s="39"/>
      <c r="C43" s="40"/>
      <c r="D43" s="39"/>
      <c r="E43" s="40"/>
      <c r="F43" s="39"/>
      <c r="G43" s="39"/>
      <c r="H43" s="41"/>
      <c r="I43" s="42"/>
      <c r="J43" s="39"/>
      <c r="K43" s="40"/>
      <c r="L43" s="41"/>
      <c r="M43" s="43"/>
      <c r="P43" s="63"/>
    </row>
    <row r="44" spans="1:16">
      <c r="P44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28">
    <cfRule type="expression" priority="1" stopIfTrue="1">
      <formula>IF(B19=0,0,(B19-B21-#REF!))</formula>
    </cfRule>
  </conditionalFormatting>
  <conditionalFormatting sqref="M18:M43">
    <cfRule type="cellIs" dxfId="4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35.xml><?xml version="1.0" encoding="utf-8"?>
<worksheet xmlns="http://schemas.openxmlformats.org/spreadsheetml/2006/main" xmlns:r="http://schemas.openxmlformats.org/officeDocument/2006/relationships">
  <sheetPr codeName="Sheet75">
    <pageSetUpPr fitToPage="1"/>
  </sheetPr>
  <dimension ref="A1:P48"/>
  <sheetViews>
    <sheetView topLeftCell="A10"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901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902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903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904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905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906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907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 t="s">
        <v>942</v>
      </c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>
        <f>SUM(B33:L33)</f>
        <v>0</v>
      </c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 t="s">
        <v>934</v>
      </c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>
        <f>SUM(B35:L35)</f>
        <v>0</v>
      </c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 t="s">
        <v>908</v>
      </c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>
        <f>SUM(B37:L37)</f>
        <v>0</v>
      </c>
      <c r="P37" s="63"/>
    </row>
    <row r="38" spans="1:16">
      <c r="A38" s="2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2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3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909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910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583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911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44" t="s">
        <v>57</v>
      </c>
      <c r="B27" s="31" t="str">
        <f t="shared" ref="B27:M27" si="1">IF(B19=0,"",B19-B21-B23-B25)</f>
        <v/>
      </c>
      <c r="C27" s="31" t="str">
        <f t="shared" si="1"/>
        <v/>
      </c>
      <c r="D27" s="31" t="str">
        <f t="shared" si="1"/>
        <v/>
      </c>
      <c r="E27" s="31" t="str">
        <f t="shared" si="1"/>
        <v/>
      </c>
      <c r="F27" s="31" t="str">
        <f t="shared" si="1"/>
        <v/>
      </c>
      <c r="G27" s="31" t="str">
        <f t="shared" si="1"/>
        <v/>
      </c>
      <c r="H27" s="45" t="str">
        <f t="shared" si="1"/>
        <v/>
      </c>
      <c r="I27" s="46" t="str">
        <f t="shared" si="1"/>
        <v/>
      </c>
      <c r="J27" s="31" t="str">
        <f t="shared" si="1"/>
        <v/>
      </c>
      <c r="K27" s="31" t="str">
        <f t="shared" si="1"/>
        <v/>
      </c>
      <c r="L27" s="32" t="str">
        <f t="shared" si="1"/>
        <v/>
      </c>
      <c r="M27" s="33" t="str">
        <f t="shared" si="1"/>
        <v/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 t="s">
        <v>585</v>
      </c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>
        <f>SUM(B29:L29)</f>
        <v>0</v>
      </c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 t="s">
        <v>912</v>
      </c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>
        <f>SUM(B31:L31)</f>
        <v>0</v>
      </c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26 M28:M47">
    <cfRule type="cellIs" dxfId="2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37.xml><?xml version="1.0" encoding="utf-8"?>
<worksheet xmlns="http://schemas.openxmlformats.org/spreadsheetml/2006/main" xmlns:r="http://schemas.openxmlformats.org/officeDocument/2006/relationships">
  <sheetPr codeName="Sheet76">
    <pageSetUpPr fitToPage="1"/>
  </sheetPr>
  <dimension ref="A1:P48"/>
  <sheetViews>
    <sheetView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913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914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915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/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/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/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/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1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xl/worksheets/sheet138.xml><?xml version="1.0" encoding="utf-8"?>
<worksheet xmlns="http://schemas.openxmlformats.org/spreadsheetml/2006/main" xmlns:r="http://schemas.openxmlformats.org/officeDocument/2006/relationships">
  <sheetPr codeName="Sheet77">
    <pageSetUpPr fitToPage="1"/>
  </sheetPr>
  <dimension ref="A1:P48"/>
  <sheetViews>
    <sheetView tabSelected="1" zoomScale="85" zoomScaleNormal="71" workbookViewId="0">
      <selection activeCell="J9" sqref="J9"/>
    </sheetView>
  </sheetViews>
  <sheetFormatPr defaultColWidth="9" defaultRowHeight="13.2"/>
  <cols>
    <col min="1" max="1" width="33.88671875" style="1" customWidth="1"/>
    <col min="2" max="12" width="13.6640625" style="1" customWidth="1"/>
    <col min="13" max="13" width="15.6640625" style="1" customWidth="1"/>
    <col min="14" max="15" width="9" style="1"/>
    <col min="16" max="16" width="9" style="57"/>
    <col min="17" max="16384" width="9" style="1"/>
  </cols>
  <sheetData>
    <row r="1" spans="1:16" ht="17.399999999999999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53"/>
      <c r="M1" s="53"/>
    </row>
    <row r="2" spans="1:16" ht="18.75" customHeight="1">
      <c r="A2" s="1" t="s">
        <v>971</v>
      </c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M2" s="3" t="s">
        <v>2</v>
      </c>
    </row>
    <row r="3" spans="1:16" ht="21">
      <c r="A3" s="52" t="s">
        <v>3</v>
      </c>
      <c r="B3" s="69" t="s">
        <v>972</v>
      </c>
      <c r="C3" s="69"/>
      <c r="D3" s="69"/>
      <c r="E3" s="69"/>
      <c r="F3" s="69"/>
      <c r="G3" s="69"/>
      <c r="H3" s="69"/>
      <c r="I3" s="69"/>
      <c r="J3" s="69"/>
      <c r="K3" s="69"/>
      <c r="M3" s="4" t="s">
        <v>4</v>
      </c>
    </row>
    <row r="4" spans="1:16">
      <c r="A4" s="5" t="s">
        <v>5</v>
      </c>
    </row>
    <row r="5" spans="1:16">
      <c r="L5" s="6" t="s">
        <v>6</v>
      </c>
      <c r="M5" s="58" t="s">
        <v>947</v>
      </c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6">
      <c r="A7" s="1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6">
      <c r="A9" s="1" t="s">
        <v>8</v>
      </c>
      <c r="B9" s="7" t="s">
        <v>916</v>
      </c>
      <c r="C9" s="7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6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6" s="59" customFormat="1" ht="16.350000000000001" customHeight="1">
      <c r="A13" s="8"/>
      <c r="B13" s="71" t="s">
        <v>10</v>
      </c>
      <c r="C13" s="72"/>
      <c r="D13" s="72"/>
      <c r="E13" s="72"/>
      <c r="F13" s="72"/>
      <c r="G13" s="72"/>
      <c r="H13" s="73"/>
      <c r="I13" s="74" t="s">
        <v>11</v>
      </c>
      <c r="J13" s="72"/>
      <c r="K13" s="72"/>
      <c r="L13" s="73"/>
      <c r="M13" s="9"/>
      <c r="P13" s="60"/>
    </row>
    <row r="14" spans="1:16" ht="12" customHeight="1">
      <c r="A14" s="10"/>
      <c r="B14" s="11"/>
      <c r="C14" s="8"/>
      <c r="D14" s="12" t="s">
        <v>12</v>
      </c>
      <c r="E14" s="8"/>
      <c r="F14" s="59"/>
      <c r="G14" s="13"/>
      <c r="H14" s="14"/>
      <c r="I14" s="59"/>
      <c r="J14" s="15" t="s">
        <v>13</v>
      </c>
      <c r="K14" s="12" t="s">
        <v>14</v>
      </c>
      <c r="L14" s="16" t="s">
        <v>15</v>
      </c>
      <c r="M14" s="17"/>
    </row>
    <row r="15" spans="1:16" ht="12" customHeight="1">
      <c r="A15" s="18" t="s">
        <v>16</v>
      </c>
      <c r="B15" s="19" t="s">
        <v>17</v>
      </c>
      <c r="C15" s="18" t="s">
        <v>18</v>
      </c>
      <c r="D15" s="12" t="s">
        <v>19</v>
      </c>
      <c r="E15" s="18" t="s">
        <v>20</v>
      </c>
      <c r="F15" s="12" t="s">
        <v>21</v>
      </c>
      <c r="G15" s="19" t="s">
        <v>22</v>
      </c>
      <c r="H15" s="20" t="s">
        <v>23</v>
      </c>
      <c r="I15" s="12" t="s">
        <v>24</v>
      </c>
      <c r="J15" s="18" t="s">
        <v>24</v>
      </c>
      <c r="K15" s="12" t="s">
        <v>25</v>
      </c>
      <c r="L15" s="20" t="s">
        <v>26</v>
      </c>
      <c r="M15" s="17" t="s">
        <v>27</v>
      </c>
    </row>
    <row r="16" spans="1:16" ht="12" customHeight="1">
      <c r="A16" s="21"/>
      <c r="B16" s="19" t="s">
        <v>28</v>
      </c>
      <c r="C16" s="18" t="s">
        <v>29</v>
      </c>
      <c r="D16" s="12" t="s">
        <v>30</v>
      </c>
      <c r="E16" s="18" t="s">
        <v>31</v>
      </c>
      <c r="F16" s="12" t="s">
        <v>32</v>
      </c>
      <c r="G16" s="19" t="s">
        <v>31</v>
      </c>
      <c r="H16" s="20" t="s">
        <v>33</v>
      </c>
      <c r="I16" s="12" t="s">
        <v>34</v>
      </c>
      <c r="J16" s="18" t="s">
        <v>35</v>
      </c>
      <c r="K16" s="12" t="s">
        <v>36</v>
      </c>
      <c r="L16" s="20" t="s">
        <v>25</v>
      </c>
      <c r="M16" s="17"/>
    </row>
    <row r="17" spans="1:16" ht="12" customHeight="1">
      <c r="A17" s="22"/>
      <c r="B17" s="23"/>
      <c r="C17" s="24"/>
      <c r="D17" s="25" t="s">
        <v>31</v>
      </c>
      <c r="E17" s="26"/>
      <c r="F17" s="27"/>
      <c r="G17" s="61"/>
      <c r="H17" s="62"/>
      <c r="I17" s="27"/>
      <c r="J17" s="24"/>
      <c r="K17" s="25"/>
      <c r="L17" s="28" t="s">
        <v>36</v>
      </c>
      <c r="M17" s="29"/>
    </row>
    <row r="18" spans="1:16">
      <c r="A18" s="30"/>
      <c r="B18" s="31"/>
      <c r="C18" s="31"/>
      <c r="D18" s="31"/>
      <c r="E18" s="31"/>
      <c r="F18" s="31"/>
      <c r="G18" s="31"/>
      <c r="H18" s="32"/>
      <c r="I18" s="33"/>
      <c r="J18" s="31"/>
      <c r="K18" s="31"/>
      <c r="L18" s="32"/>
      <c r="M18" s="33"/>
    </row>
    <row r="19" spans="1:16">
      <c r="A19" s="34" t="s">
        <v>37</v>
      </c>
      <c r="B19" s="31"/>
      <c r="C19" s="31"/>
      <c r="D19" s="31"/>
      <c r="E19" s="31"/>
      <c r="F19" s="31"/>
      <c r="G19" s="31"/>
      <c r="H19" s="32"/>
      <c r="I19" s="33"/>
      <c r="J19" s="31"/>
      <c r="K19" s="31"/>
      <c r="L19" s="32"/>
      <c r="M19" s="33">
        <f>SUM(B19:L19)</f>
        <v>0</v>
      </c>
    </row>
    <row r="20" spans="1:16">
      <c r="A20" s="35"/>
      <c r="B20" s="31"/>
      <c r="C20" s="31"/>
      <c r="D20" s="31"/>
      <c r="E20" s="31"/>
      <c r="F20" s="31"/>
      <c r="G20" s="31"/>
      <c r="H20" s="32"/>
      <c r="I20" s="33"/>
      <c r="J20" s="31"/>
      <c r="K20" s="31"/>
      <c r="L20" s="32"/>
      <c r="M20" s="33"/>
    </row>
    <row r="21" spans="1:16">
      <c r="A21" s="35" t="s">
        <v>917</v>
      </c>
      <c r="B21" s="31" t="str">
        <f t="shared" ref="B21:L21" si="0">IF(B19=0,"",B19)</f>
        <v/>
      </c>
      <c r="C21" s="31" t="str">
        <f t="shared" si="0"/>
        <v/>
      </c>
      <c r="D21" s="31" t="str">
        <f t="shared" si="0"/>
        <v/>
      </c>
      <c r="E21" s="31" t="str">
        <f t="shared" si="0"/>
        <v/>
      </c>
      <c r="F21" s="31" t="str">
        <f t="shared" si="0"/>
        <v/>
      </c>
      <c r="G21" s="31" t="str">
        <f t="shared" si="0"/>
        <v/>
      </c>
      <c r="H21" s="32" t="str">
        <f t="shared" si="0"/>
        <v/>
      </c>
      <c r="I21" s="33" t="str">
        <f t="shared" si="0"/>
        <v/>
      </c>
      <c r="J21" s="31" t="str">
        <f t="shared" si="0"/>
        <v/>
      </c>
      <c r="K21" s="31" t="str">
        <f t="shared" si="0"/>
        <v/>
      </c>
      <c r="L21" s="32" t="str">
        <f t="shared" si="0"/>
        <v/>
      </c>
      <c r="M21" s="33">
        <f>SUM(B21:L21)</f>
        <v>0</v>
      </c>
      <c r="P21" s="63"/>
    </row>
    <row r="22" spans="1:16">
      <c r="A22" s="35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2"/>
      <c r="M22" s="33"/>
      <c r="P22" s="63"/>
    </row>
    <row r="23" spans="1:16">
      <c r="A23" s="35" t="s">
        <v>918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2"/>
      <c r="M23" s="33">
        <f>SUM(B23:L23)</f>
        <v>0</v>
      </c>
      <c r="P23" s="63"/>
    </row>
    <row r="24" spans="1:16">
      <c r="A24" s="35"/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2"/>
      <c r="M24" s="33"/>
      <c r="P24" s="63"/>
    </row>
    <row r="25" spans="1:16">
      <c r="A25" s="35" t="s">
        <v>919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2"/>
      <c r="M25" s="33">
        <f>SUM(B25:L25)</f>
        <v>0</v>
      </c>
      <c r="P25" s="63"/>
    </row>
    <row r="26" spans="1:16">
      <c r="A26" s="36"/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2"/>
      <c r="M26" s="33"/>
      <c r="P26" s="63"/>
    </row>
    <row r="27" spans="1:16">
      <c r="A27" s="35" t="s">
        <v>920</v>
      </c>
      <c r="B27" s="31"/>
      <c r="C27" s="31"/>
      <c r="D27" s="31"/>
      <c r="E27" s="31"/>
      <c r="F27" s="31"/>
      <c r="G27" s="31"/>
      <c r="H27" s="32"/>
      <c r="I27" s="33"/>
      <c r="J27" s="31"/>
      <c r="K27" s="31"/>
      <c r="L27" s="32"/>
      <c r="M27" s="33">
        <f>SUM(B27:L27)</f>
        <v>0</v>
      </c>
      <c r="P27" s="63"/>
    </row>
    <row r="28" spans="1:16">
      <c r="A28" s="35"/>
      <c r="B28" s="31"/>
      <c r="C28" s="31"/>
      <c r="D28" s="31"/>
      <c r="E28" s="31"/>
      <c r="F28" s="31"/>
      <c r="G28" s="31"/>
      <c r="H28" s="32"/>
      <c r="I28" s="33"/>
      <c r="J28" s="31"/>
      <c r="K28" s="31"/>
      <c r="L28" s="32"/>
      <c r="M28" s="33"/>
      <c r="P28" s="63"/>
    </row>
    <row r="29" spans="1:16">
      <c r="A29" s="35"/>
      <c r="B29" s="31"/>
      <c r="C29" s="31"/>
      <c r="D29" s="31"/>
      <c r="E29" s="31"/>
      <c r="F29" s="31"/>
      <c r="G29" s="31"/>
      <c r="H29" s="32"/>
      <c r="I29" s="33"/>
      <c r="J29" s="31"/>
      <c r="K29" s="31"/>
      <c r="L29" s="32"/>
      <c r="M29" s="33"/>
      <c r="P29" s="63"/>
    </row>
    <row r="30" spans="1:16">
      <c r="A30" s="35"/>
      <c r="B30" s="31"/>
      <c r="C30" s="31"/>
      <c r="D30" s="31"/>
      <c r="E30" s="31"/>
      <c r="F30" s="31"/>
      <c r="G30" s="31"/>
      <c r="H30" s="32"/>
      <c r="I30" s="33"/>
      <c r="J30" s="31"/>
      <c r="K30" s="31"/>
      <c r="L30" s="32"/>
      <c r="M30" s="33"/>
      <c r="P30" s="63"/>
    </row>
    <row r="31" spans="1:16">
      <c r="A31" s="35"/>
      <c r="B31" s="31"/>
      <c r="C31" s="31"/>
      <c r="D31" s="31"/>
      <c r="E31" s="31"/>
      <c r="F31" s="31"/>
      <c r="G31" s="31"/>
      <c r="H31" s="32"/>
      <c r="I31" s="33"/>
      <c r="J31" s="31"/>
      <c r="K31" s="31"/>
      <c r="L31" s="32"/>
      <c r="M31" s="33"/>
      <c r="P31" s="63"/>
    </row>
    <row r="32" spans="1:16">
      <c r="A32" s="35"/>
      <c r="B32" s="31"/>
      <c r="C32" s="31"/>
      <c r="D32" s="31"/>
      <c r="E32" s="31"/>
      <c r="F32" s="31"/>
      <c r="G32" s="31"/>
      <c r="H32" s="32"/>
      <c r="I32" s="33"/>
      <c r="J32" s="31"/>
      <c r="K32" s="31"/>
      <c r="L32" s="32"/>
      <c r="M32" s="33"/>
      <c r="P32" s="63"/>
    </row>
    <row r="33" spans="1:16">
      <c r="A33" s="35"/>
      <c r="B33" s="31"/>
      <c r="C33" s="31"/>
      <c r="D33" s="31"/>
      <c r="E33" s="31"/>
      <c r="F33" s="31"/>
      <c r="G33" s="31"/>
      <c r="H33" s="32"/>
      <c r="I33" s="33"/>
      <c r="J33" s="31"/>
      <c r="K33" s="31"/>
      <c r="L33" s="32"/>
      <c r="M33" s="33"/>
      <c r="P33" s="63"/>
    </row>
    <row r="34" spans="1:16">
      <c r="A34" s="35"/>
      <c r="B34" s="31"/>
      <c r="C34" s="31"/>
      <c r="D34" s="31"/>
      <c r="E34" s="31"/>
      <c r="F34" s="31"/>
      <c r="G34" s="31"/>
      <c r="H34" s="32"/>
      <c r="I34" s="33"/>
      <c r="J34" s="31"/>
      <c r="K34" s="31"/>
      <c r="L34" s="32"/>
      <c r="M34" s="33"/>
      <c r="P34" s="63"/>
    </row>
    <row r="35" spans="1:16">
      <c r="A35" s="35"/>
      <c r="B35" s="31"/>
      <c r="C35" s="31"/>
      <c r="D35" s="31"/>
      <c r="E35" s="31"/>
      <c r="F35" s="31"/>
      <c r="G35" s="31"/>
      <c r="H35" s="32"/>
      <c r="I35" s="33"/>
      <c r="J35" s="31"/>
      <c r="K35" s="31"/>
      <c r="L35" s="32"/>
      <c r="M35" s="33"/>
      <c r="P35" s="63"/>
    </row>
    <row r="36" spans="1:16">
      <c r="A36" s="35"/>
      <c r="B36" s="31"/>
      <c r="C36" s="31"/>
      <c r="D36" s="31"/>
      <c r="E36" s="31"/>
      <c r="F36" s="31"/>
      <c r="G36" s="31"/>
      <c r="H36" s="32"/>
      <c r="I36" s="33"/>
      <c r="J36" s="31"/>
      <c r="K36" s="31"/>
      <c r="L36" s="32"/>
      <c r="M36" s="33"/>
      <c r="P36" s="63"/>
    </row>
    <row r="37" spans="1:16">
      <c r="A37" s="35"/>
      <c r="B37" s="31"/>
      <c r="C37" s="31"/>
      <c r="D37" s="31"/>
      <c r="E37" s="31"/>
      <c r="F37" s="31"/>
      <c r="G37" s="31"/>
      <c r="H37" s="32"/>
      <c r="I37" s="33"/>
      <c r="J37" s="31"/>
      <c r="K37" s="31"/>
      <c r="L37" s="32"/>
      <c r="M37" s="33"/>
      <c r="P37" s="63"/>
    </row>
    <row r="38" spans="1:16">
      <c r="A38" s="35"/>
      <c r="B38" s="31"/>
      <c r="C38" s="31"/>
      <c r="D38" s="31"/>
      <c r="E38" s="31"/>
      <c r="F38" s="31"/>
      <c r="G38" s="31"/>
      <c r="H38" s="32"/>
      <c r="I38" s="33"/>
      <c r="J38" s="31"/>
      <c r="K38" s="31"/>
      <c r="L38" s="32"/>
      <c r="M38" s="33"/>
      <c r="P38" s="63"/>
    </row>
    <row r="39" spans="1:16">
      <c r="A39" s="35"/>
      <c r="B39" s="31"/>
      <c r="C39" s="31"/>
      <c r="D39" s="31"/>
      <c r="E39" s="31"/>
      <c r="F39" s="31"/>
      <c r="G39" s="31"/>
      <c r="H39" s="32"/>
      <c r="I39" s="33"/>
      <c r="J39" s="31"/>
      <c r="K39" s="31"/>
      <c r="L39" s="32"/>
      <c r="M39" s="33"/>
      <c r="P39" s="63"/>
    </row>
    <row r="40" spans="1:16">
      <c r="A40" s="35"/>
      <c r="B40" s="31"/>
      <c r="C40" s="31"/>
      <c r="D40" s="31"/>
      <c r="E40" s="31"/>
      <c r="F40" s="31"/>
      <c r="G40" s="31"/>
      <c r="H40" s="32"/>
      <c r="I40" s="33"/>
      <c r="J40" s="31"/>
      <c r="K40" s="31"/>
      <c r="L40" s="32"/>
      <c r="M40" s="33"/>
      <c r="P40" s="63"/>
    </row>
    <row r="41" spans="1:16">
      <c r="A41" s="35"/>
      <c r="B41" s="31"/>
      <c r="C41" s="31"/>
      <c r="D41" s="31"/>
      <c r="E41" s="31"/>
      <c r="F41" s="31"/>
      <c r="G41" s="31"/>
      <c r="H41" s="32"/>
      <c r="I41" s="33"/>
      <c r="J41" s="31"/>
      <c r="K41" s="31"/>
      <c r="L41" s="32"/>
      <c r="M41" s="33"/>
      <c r="P41" s="63"/>
    </row>
    <row r="42" spans="1:16" ht="12.75" customHeight="1">
      <c r="A42" s="35"/>
      <c r="B42" s="31"/>
      <c r="C42" s="31"/>
      <c r="D42" s="31"/>
      <c r="E42" s="31"/>
      <c r="F42" s="31"/>
      <c r="G42" s="31"/>
      <c r="H42" s="32"/>
      <c r="I42" s="33"/>
      <c r="J42" s="31"/>
      <c r="K42" s="31"/>
      <c r="L42" s="32"/>
      <c r="M42" s="33"/>
      <c r="P42" s="63"/>
    </row>
    <row r="43" spans="1:16">
      <c r="A43" s="35"/>
      <c r="B43" s="31"/>
      <c r="C43" s="31"/>
      <c r="D43" s="31"/>
      <c r="E43" s="31"/>
      <c r="F43" s="31"/>
      <c r="G43" s="31"/>
      <c r="H43" s="32"/>
      <c r="I43" s="33"/>
      <c r="J43" s="31"/>
      <c r="K43" s="31"/>
      <c r="L43" s="32"/>
      <c r="M43" s="33"/>
      <c r="P43" s="63"/>
    </row>
    <row r="44" spans="1:16">
      <c r="A44" s="35"/>
      <c r="B44" s="31"/>
      <c r="C44" s="37"/>
      <c r="D44" s="31"/>
      <c r="E44" s="37"/>
      <c r="F44" s="31"/>
      <c r="G44" s="37"/>
      <c r="H44" s="32"/>
      <c r="I44" s="37"/>
      <c r="J44" s="31"/>
      <c r="K44" s="31"/>
      <c r="L44" s="32"/>
      <c r="M44" s="33"/>
      <c r="P44" s="63"/>
    </row>
    <row r="45" spans="1:16" ht="12.75" customHeight="1">
      <c r="A45" s="35"/>
      <c r="B45" s="31"/>
      <c r="C45" s="37"/>
      <c r="D45" s="31"/>
      <c r="E45" s="37"/>
      <c r="F45" s="31"/>
      <c r="G45" s="37"/>
      <c r="H45" s="32"/>
      <c r="I45" s="37"/>
      <c r="J45" s="31"/>
      <c r="K45" s="31"/>
      <c r="L45" s="32"/>
      <c r="M45" s="33"/>
      <c r="P45" s="63"/>
    </row>
    <row r="46" spans="1:16" ht="12.75" customHeight="1">
      <c r="A46" s="35"/>
      <c r="B46" s="31"/>
      <c r="C46" s="37"/>
      <c r="D46" s="31"/>
      <c r="E46" s="37"/>
      <c r="F46" s="31"/>
      <c r="G46" s="37"/>
      <c r="H46" s="32"/>
      <c r="I46" s="37"/>
      <c r="J46" s="31"/>
      <c r="K46" s="31"/>
      <c r="L46" s="32"/>
      <c r="M46" s="33"/>
      <c r="P46" s="63"/>
    </row>
    <row r="47" spans="1:16" ht="13.65" customHeight="1">
      <c r="A47" s="38"/>
      <c r="B47" s="39"/>
      <c r="C47" s="40"/>
      <c r="D47" s="39"/>
      <c r="E47" s="40"/>
      <c r="F47" s="39"/>
      <c r="G47" s="39"/>
      <c r="H47" s="41"/>
      <c r="I47" s="42"/>
      <c r="J47" s="39"/>
      <c r="K47" s="40"/>
      <c r="L47" s="41"/>
      <c r="M47" s="43"/>
      <c r="P47" s="63"/>
    </row>
    <row r="48" spans="1:16">
      <c r="P48" s="63"/>
    </row>
  </sheetData>
  <mergeCells count="9">
    <mergeCell ref="B1:K1"/>
    <mergeCell ref="B2:K2"/>
    <mergeCell ref="B3:K3"/>
    <mergeCell ref="B7:K7"/>
    <mergeCell ref="B13:H13"/>
    <mergeCell ref="I13:L13"/>
    <mergeCell ref="A10:M12"/>
    <mergeCell ref="A6:M6"/>
    <mergeCell ref="A8:M8"/>
  </mergeCells>
  <phoneticPr fontId="1" type="noConversion"/>
  <conditionalFormatting sqref="C32">
    <cfRule type="expression" priority="1" stopIfTrue="1">
      <formula>IF(B19=0,0,(B19-B21-B23))</formula>
    </cfRule>
  </conditionalFormatting>
  <conditionalFormatting sqref="M18:M47">
    <cfRule type="cellIs" dxfId="0" priority="2" stopIfTrue="1" operator="equal">
      <formula>0</formula>
    </cfRule>
  </conditionalFormatting>
  <printOptions horizontalCentered="1" verticalCentered="1" gridLines="1"/>
  <pageMargins left="0" right="0" top="0.25" bottom="0.25" header="0.5" footer="0.5"/>
  <pageSetup paperSize="5" scale="8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Form_x0020_Sub_x0020_Type xmlns="f94b9277-b0a3-4d91-bade-04ea91219630">
      <Value>6</Value>
    </Tax_x0020_Form_x0020_Sub_x0020_Type>
    <Tax_x0020_Type xmlns="f94b9277-b0a3-4d91-bade-04ea91219630"/>
    <Tax_x0020_Year xmlns="f94b9277-b0a3-4d91-bade-04ea91219630">
      <Value>19</Value>
    </Tax_x0020_Year>
    <Tax_x0020_Category xmlns="f94b9277-b0a3-4d91-bade-04ea91219630">4</Tax_x0020_Category>
    <Tax_x0020_Description xmlns="f94b9277-b0a3-4d91-bade-04ea91219630" xsi:nil="true"/>
    <Tax_x0020_Form_x0020_Number xmlns="f94b9277-b0a3-4d91-bade-04ea91219630">61A200-J</Tax_x0020_Form_x0020_Number>
  </documentManagement>
</p:properties>
</file>

<file path=customXml/itemProps1.xml><?xml version="1.0" encoding="utf-8"?>
<ds:datastoreItem xmlns:ds="http://schemas.openxmlformats.org/officeDocument/2006/customXml" ds:itemID="{4421581D-1A0F-4F2F-B03D-8F3E2033A607}"/>
</file>

<file path=customXml/itemProps2.xml><?xml version="1.0" encoding="utf-8"?>
<ds:datastoreItem xmlns:ds="http://schemas.openxmlformats.org/officeDocument/2006/customXml" ds:itemID="{319BB47B-AA0A-470A-9CCA-54DBAF363809}"/>
</file>

<file path=customXml/itemProps3.xml><?xml version="1.0" encoding="utf-8"?>
<ds:datastoreItem xmlns:ds="http://schemas.openxmlformats.org/officeDocument/2006/customXml" ds:itemID="{F713A7AE-37BA-4EA3-B37E-455EC05378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138</vt:i4>
      </vt:variant>
      <vt:variant>
        <vt:lpstr>Named Ranges</vt:lpstr>
      </vt:variant>
      <vt:variant>
        <vt:i4>138</vt:i4>
      </vt:variant>
    </vt:vector>
  </HeadingPairs>
  <TitlesOfParts>
    <vt:vector size="276" baseType="lpstr">
      <vt:lpstr>ADAIR</vt:lpstr>
      <vt:lpstr>ALLEN</vt:lpstr>
      <vt:lpstr>ANDERSON</vt:lpstr>
      <vt:lpstr>BALLARD</vt:lpstr>
      <vt:lpstr>BARREN</vt:lpstr>
      <vt:lpstr>BATH</vt:lpstr>
      <vt:lpstr>BELL</vt:lpstr>
      <vt:lpstr>BOONE Page 1  </vt:lpstr>
      <vt:lpstr>BOONE Page 2  </vt:lpstr>
      <vt:lpstr>BOURBON</vt:lpstr>
      <vt:lpstr>BOYD Page 1  </vt:lpstr>
      <vt:lpstr>BOYD Page 2  </vt:lpstr>
      <vt:lpstr>BOYLE</vt:lpstr>
      <vt:lpstr>BRACKEN</vt:lpstr>
      <vt:lpstr>BREATHITT</vt:lpstr>
      <vt:lpstr>BRECKINRIDGE</vt:lpstr>
      <vt:lpstr>BULLITT</vt:lpstr>
      <vt:lpstr>BUTLER</vt:lpstr>
      <vt:lpstr>CALDWELL</vt:lpstr>
      <vt:lpstr>CALLOWAY</vt:lpstr>
      <vt:lpstr>CAMPBELL Page 1  </vt:lpstr>
      <vt:lpstr>CAMPBELL Page 2  </vt:lpstr>
      <vt:lpstr>CARLISLE</vt:lpstr>
      <vt:lpstr>CARROLL</vt:lpstr>
      <vt:lpstr>CARTER</vt:lpstr>
      <vt:lpstr>CASEY</vt:lpstr>
      <vt:lpstr>CHRISTIAN</vt:lpstr>
      <vt:lpstr>CLARK</vt:lpstr>
      <vt:lpstr>CLAY</vt:lpstr>
      <vt:lpstr>CLINTON</vt:lpstr>
      <vt:lpstr>CRITTENDEN</vt:lpstr>
      <vt:lpstr>CUMBERLAND</vt:lpstr>
      <vt:lpstr>DAVIESS</vt:lpstr>
      <vt:lpstr>EDMONSON</vt:lpstr>
      <vt:lpstr>ELLIOTT</vt:lpstr>
      <vt:lpstr>ESTILL</vt:lpstr>
      <vt:lpstr>FAYETTE</vt:lpstr>
      <vt:lpstr>FLEMING</vt:lpstr>
      <vt:lpstr>FLOYD Page 1  </vt:lpstr>
      <vt:lpstr>FLOYD Page 2  </vt:lpstr>
      <vt:lpstr>FRANKLIN</vt:lpstr>
      <vt:lpstr>FULTON</vt:lpstr>
      <vt:lpstr>GALLATIN</vt:lpstr>
      <vt:lpstr>GARRARD</vt:lpstr>
      <vt:lpstr>GRANT</vt:lpstr>
      <vt:lpstr>GRAVES</vt:lpstr>
      <vt:lpstr>GRAYSON</vt:lpstr>
      <vt:lpstr>GREEN</vt:lpstr>
      <vt:lpstr>GREENUP Page 1  </vt:lpstr>
      <vt:lpstr>GREENUP Page 2  </vt:lpstr>
      <vt:lpstr>HANCOCK</vt:lpstr>
      <vt:lpstr>HARDIN</vt:lpstr>
      <vt:lpstr>HARLAN</vt:lpstr>
      <vt:lpstr>HARRISON</vt:lpstr>
      <vt:lpstr>HART</vt:lpstr>
      <vt:lpstr>HENDERSON Page 1  </vt:lpstr>
      <vt:lpstr>HENDERSON Page 2  </vt:lpstr>
      <vt:lpstr>HENRY</vt:lpstr>
      <vt:lpstr>HICKMAN</vt:lpstr>
      <vt:lpstr>HOPKINS Page 1    </vt:lpstr>
      <vt:lpstr>HOPKINS Page 2  </vt:lpstr>
      <vt:lpstr>JACKSON</vt:lpstr>
      <vt:lpstr>JEFFERSON Page 1  </vt:lpstr>
      <vt:lpstr>JEFFERSON Page 2</vt:lpstr>
      <vt:lpstr>JEFERSON Page 3  </vt:lpstr>
      <vt:lpstr>JEFFERSON Page 4</vt:lpstr>
      <vt:lpstr>JEFFERSON Page 5</vt:lpstr>
      <vt:lpstr>JEFFERSON Page 6</vt:lpstr>
      <vt:lpstr>JEFFERSON Page 7</vt:lpstr>
      <vt:lpstr>JEFFERSON Page 8  </vt:lpstr>
      <vt:lpstr>JESSAMINE</vt:lpstr>
      <vt:lpstr>JOHNSON</vt:lpstr>
      <vt:lpstr>KENTON Page 1  </vt:lpstr>
      <vt:lpstr>KENTON Page 2  </vt:lpstr>
      <vt:lpstr>KENTON Page 3</vt:lpstr>
      <vt:lpstr>KNOTT</vt:lpstr>
      <vt:lpstr>KNOX</vt:lpstr>
      <vt:lpstr>LARUE</vt:lpstr>
      <vt:lpstr>LAUREL</vt:lpstr>
      <vt:lpstr>LAWRENCE</vt:lpstr>
      <vt:lpstr>LEE</vt:lpstr>
      <vt:lpstr>LESLIE</vt:lpstr>
      <vt:lpstr>LETCHER</vt:lpstr>
      <vt:lpstr>LEWIS</vt:lpstr>
      <vt:lpstr>LINCOLN</vt:lpstr>
      <vt:lpstr>LIVINGSTON</vt:lpstr>
      <vt:lpstr>LOGAN</vt:lpstr>
      <vt:lpstr>LYON</vt:lpstr>
      <vt:lpstr>MADISON</vt:lpstr>
      <vt:lpstr>MAGOFFIN</vt:lpstr>
      <vt:lpstr>MARION</vt:lpstr>
      <vt:lpstr>MARSHALL</vt:lpstr>
      <vt:lpstr>MARTIN</vt:lpstr>
      <vt:lpstr>MASON</vt:lpstr>
      <vt:lpstr>MCCRACKEN</vt:lpstr>
      <vt:lpstr>MCCREARY</vt:lpstr>
      <vt:lpstr>MCLEAN</vt:lpstr>
      <vt:lpstr>MEADE</vt:lpstr>
      <vt:lpstr>MENIFEE</vt:lpstr>
      <vt:lpstr>MERCER</vt:lpstr>
      <vt:lpstr>METCALFE</vt:lpstr>
      <vt:lpstr>MONROE</vt:lpstr>
      <vt:lpstr>MONTGOMERY</vt:lpstr>
      <vt:lpstr>MORGAN</vt:lpstr>
      <vt:lpstr>MUHLENBERG</vt:lpstr>
      <vt:lpstr>NELSON</vt:lpstr>
      <vt:lpstr>NICHOLAS</vt:lpstr>
      <vt:lpstr>OHIO</vt:lpstr>
      <vt:lpstr>OLDHAM Page 1  </vt:lpstr>
      <vt:lpstr>OLDHAM Page 2  </vt:lpstr>
      <vt:lpstr>OWEN</vt:lpstr>
      <vt:lpstr>OWSLEY</vt:lpstr>
      <vt:lpstr>PENDLETON</vt:lpstr>
      <vt:lpstr>PERRY</vt:lpstr>
      <vt:lpstr>PIKE</vt:lpstr>
      <vt:lpstr>POWELL</vt:lpstr>
      <vt:lpstr>PULASKI</vt:lpstr>
      <vt:lpstr>ROBERTSON</vt:lpstr>
      <vt:lpstr>ROCKCASTLE</vt:lpstr>
      <vt:lpstr>ROWAN</vt:lpstr>
      <vt:lpstr>RUSSELL</vt:lpstr>
      <vt:lpstr>SCOTT</vt:lpstr>
      <vt:lpstr>SHELBY Page 1  </vt:lpstr>
      <vt:lpstr>SHELBY Page 2</vt:lpstr>
      <vt:lpstr>SIMPSON</vt:lpstr>
      <vt:lpstr>SPENCER</vt:lpstr>
      <vt:lpstr>TAYLOR</vt:lpstr>
      <vt:lpstr>TODD</vt:lpstr>
      <vt:lpstr>TRIGG</vt:lpstr>
      <vt:lpstr>TRIMBLE</vt:lpstr>
      <vt:lpstr>UNION</vt:lpstr>
      <vt:lpstr>WARREN</vt:lpstr>
      <vt:lpstr>WASHINGTON</vt:lpstr>
      <vt:lpstr>WAYNE</vt:lpstr>
      <vt:lpstr>WEBSTER</vt:lpstr>
      <vt:lpstr>WHITLEY</vt:lpstr>
      <vt:lpstr>WOLFE</vt:lpstr>
      <vt:lpstr>WOODFORD</vt:lpstr>
      <vt:lpstr>ADAIR!Print_Area</vt:lpstr>
      <vt:lpstr>ALLEN!Print_Area</vt:lpstr>
      <vt:lpstr>ANDERSON!Print_Area</vt:lpstr>
      <vt:lpstr>BALLARD!Print_Area</vt:lpstr>
      <vt:lpstr>BARREN!Print_Area</vt:lpstr>
      <vt:lpstr>BATH!Print_Area</vt:lpstr>
      <vt:lpstr>BELL!Print_Area</vt:lpstr>
      <vt:lpstr>'BOONE Page 1  '!Print_Area</vt:lpstr>
      <vt:lpstr>'BOONE Page 2  '!Print_Area</vt:lpstr>
      <vt:lpstr>BOURBON!Print_Area</vt:lpstr>
      <vt:lpstr>'BOYD Page 1  '!Print_Area</vt:lpstr>
      <vt:lpstr>'BOYD Page 2  '!Print_Area</vt:lpstr>
      <vt:lpstr>BOYLE!Print_Area</vt:lpstr>
      <vt:lpstr>BRACKEN!Print_Area</vt:lpstr>
      <vt:lpstr>BREATHITT!Print_Area</vt:lpstr>
      <vt:lpstr>BRECKINRIDGE!Print_Area</vt:lpstr>
      <vt:lpstr>BULLITT!Print_Area</vt:lpstr>
      <vt:lpstr>BUTLER!Print_Area</vt:lpstr>
      <vt:lpstr>CALDWELL!Print_Area</vt:lpstr>
      <vt:lpstr>CALLOWAY!Print_Area</vt:lpstr>
      <vt:lpstr>'CAMPBELL Page 1  '!Print_Area</vt:lpstr>
      <vt:lpstr>'CAMPBELL Page 2  '!Print_Area</vt:lpstr>
      <vt:lpstr>CARLISLE!Print_Area</vt:lpstr>
      <vt:lpstr>CARROLL!Print_Area</vt:lpstr>
      <vt:lpstr>CARTER!Print_Area</vt:lpstr>
      <vt:lpstr>CASEY!Print_Area</vt:lpstr>
      <vt:lpstr>CHRISTIAN!Print_Area</vt:lpstr>
      <vt:lpstr>CLARK!Print_Area</vt:lpstr>
      <vt:lpstr>CLAY!Print_Area</vt:lpstr>
      <vt:lpstr>CLINTON!Print_Area</vt:lpstr>
      <vt:lpstr>CRITTENDEN!Print_Area</vt:lpstr>
      <vt:lpstr>CUMBERLAND!Print_Area</vt:lpstr>
      <vt:lpstr>DAVIESS!Print_Area</vt:lpstr>
      <vt:lpstr>EDMONSON!Print_Area</vt:lpstr>
      <vt:lpstr>ELLIOTT!Print_Area</vt:lpstr>
      <vt:lpstr>ESTILL!Print_Area</vt:lpstr>
      <vt:lpstr>FAYETTE!Print_Area</vt:lpstr>
      <vt:lpstr>FLEMING!Print_Area</vt:lpstr>
      <vt:lpstr>'FLOYD Page 1  '!Print_Area</vt:lpstr>
      <vt:lpstr>'FLOYD Page 2  '!Print_Area</vt:lpstr>
      <vt:lpstr>FRANKLIN!Print_Area</vt:lpstr>
      <vt:lpstr>FULTON!Print_Area</vt:lpstr>
      <vt:lpstr>GALLATIN!Print_Area</vt:lpstr>
      <vt:lpstr>GARRARD!Print_Area</vt:lpstr>
      <vt:lpstr>GRANT!Print_Area</vt:lpstr>
      <vt:lpstr>GRAVES!Print_Area</vt:lpstr>
      <vt:lpstr>GRAYSON!Print_Area</vt:lpstr>
      <vt:lpstr>GREEN!Print_Area</vt:lpstr>
      <vt:lpstr>'GREENUP Page 1  '!Print_Area</vt:lpstr>
      <vt:lpstr>'GREENUP Page 2  '!Print_Area</vt:lpstr>
      <vt:lpstr>HANCOCK!Print_Area</vt:lpstr>
      <vt:lpstr>HARDIN!Print_Area</vt:lpstr>
      <vt:lpstr>HARLAN!Print_Area</vt:lpstr>
      <vt:lpstr>HARRISON!Print_Area</vt:lpstr>
      <vt:lpstr>HART!Print_Area</vt:lpstr>
      <vt:lpstr>'HENDERSON Page 1  '!Print_Area</vt:lpstr>
      <vt:lpstr>'HENDERSON Page 2  '!Print_Area</vt:lpstr>
      <vt:lpstr>HENRY!Print_Area</vt:lpstr>
      <vt:lpstr>HICKMAN!Print_Area</vt:lpstr>
      <vt:lpstr>'HOPKINS Page 1    '!Print_Area</vt:lpstr>
      <vt:lpstr>'HOPKINS Page 2  '!Print_Area</vt:lpstr>
      <vt:lpstr>JACKSON!Print_Area</vt:lpstr>
      <vt:lpstr>'JEFERSON Page 3  '!Print_Area</vt:lpstr>
      <vt:lpstr>'JEFFERSON Page 1  '!Print_Area</vt:lpstr>
      <vt:lpstr>'JEFFERSON Page 2'!Print_Area</vt:lpstr>
      <vt:lpstr>'JEFFERSON Page 4'!Print_Area</vt:lpstr>
      <vt:lpstr>'JEFFERSON Page 5'!Print_Area</vt:lpstr>
      <vt:lpstr>'JEFFERSON Page 6'!Print_Area</vt:lpstr>
      <vt:lpstr>'JEFFERSON Page 7'!Print_Area</vt:lpstr>
      <vt:lpstr>'JEFFERSON Page 8  '!Print_Area</vt:lpstr>
      <vt:lpstr>JESSAMINE!Print_Area</vt:lpstr>
      <vt:lpstr>JOHNSON!Print_Area</vt:lpstr>
      <vt:lpstr>'KENTON Page 1  '!Print_Area</vt:lpstr>
      <vt:lpstr>'KENTON Page 2  '!Print_Area</vt:lpstr>
      <vt:lpstr>'KENTON Page 3'!Print_Area</vt:lpstr>
      <vt:lpstr>KNOTT!Print_Area</vt:lpstr>
      <vt:lpstr>KNOX!Print_Area</vt:lpstr>
      <vt:lpstr>LARUE!Print_Area</vt:lpstr>
      <vt:lpstr>LAUREL!Print_Area</vt:lpstr>
      <vt:lpstr>LAWRENCE!Print_Area</vt:lpstr>
      <vt:lpstr>LEE!Print_Area</vt:lpstr>
      <vt:lpstr>LESLIE!Print_Area</vt:lpstr>
      <vt:lpstr>LETCHER!Print_Area</vt:lpstr>
      <vt:lpstr>LEWIS!Print_Area</vt:lpstr>
      <vt:lpstr>LINCOLN!Print_Area</vt:lpstr>
      <vt:lpstr>LIVINGSTON!Print_Area</vt:lpstr>
      <vt:lpstr>LOGAN!Print_Area</vt:lpstr>
      <vt:lpstr>LYON!Print_Area</vt:lpstr>
      <vt:lpstr>MADISON!Print_Area</vt:lpstr>
      <vt:lpstr>MAGOFFIN!Print_Area</vt:lpstr>
      <vt:lpstr>MARION!Print_Area</vt:lpstr>
      <vt:lpstr>MARSHALL!Print_Area</vt:lpstr>
      <vt:lpstr>MARTIN!Print_Area</vt:lpstr>
      <vt:lpstr>MASON!Print_Area</vt:lpstr>
      <vt:lpstr>MCCRACKEN!Print_Area</vt:lpstr>
      <vt:lpstr>MCCREARY!Print_Area</vt:lpstr>
      <vt:lpstr>MCLEAN!Print_Area</vt:lpstr>
      <vt:lpstr>MEADE!Print_Area</vt:lpstr>
      <vt:lpstr>MENIFEE!Print_Area</vt:lpstr>
      <vt:lpstr>MERCER!Print_Area</vt:lpstr>
      <vt:lpstr>METCALFE!Print_Area</vt:lpstr>
      <vt:lpstr>MONROE!Print_Area</vt:lpstr>
      <vt:lpstr>MONTGOMERY!Print_Area</vt:lpstr>
      <vt:lpstr>MORGAN!Print_Area</vt:lpstr>
      <vt:lpstr>MUHLENBERG!Print_Area</vt:lpstr>
      <vt:lpstr>NELSON!Print_Area</vt:lpstr>
      <vt:lpstr>NICHOLAS!Print_Area</vt:lpstr>
      <vt:lpstr>OHIO!Print_Area</vt:lpstr>
      <vt:lpstr>'OLDHAM Page 1  '!Print_Area</vt:lpstr>
      <vt:lpstr>'OLDHAM Page 2  '!Print_Area</vt:lpstr>
      <vt:lpstr>OWEN!Print_Area</vt:lpstr>
      <vt:lpstr>OWSLEY!Print_Area</vt:lpstr>
      <vt:lpstr>PENDLETON!Print_Area</vt:lpstr>
      <vt:lpstr>PERRY!Print_Area</vt:lpstr>
      <vt:lpstr>PIKE!Print_Area</vt:lpstr>
      <vt:lpstr>POWELL!Print_Area</vt:lpstr>
      <vt:lpstr>PULASKI!Print_Area</vt:lpstr>
      <vt:lpstr>ROBERTSON!Print_Area</vt:lpstr>
      <vt:lpstr>ROCKCASTLE!Print_Area</vt:lpstr>
      <vt:lpstr>ROWAN!Print_Area</vt:lpstr>
      <vt:lpstr>RUSSELL!Print_Area</vt:lpstr>
      <vt:lpstr>SCOTT!Print_Area</vt:lpstr>
      <vt:lpstr>'SHELBY Page 1  '!Print_Area</vt:lpstr>
      <vt:lpstr>'SHELBY Page 2'!Print_Area</vt:lpstr>
      <vt:lpstr>SIMPSON!Print_Area</vt:lpstr>
      <vt:lpstr>SPENCER!Print_Area</vt:lpstr>
      <vt:lpstr>TAYLOR!Print_Area</vt:lpstr>
      <vt:lpstr>TODD!Print_Area</vt:lpstr>
      <vt:lpstr>TRIGG!Print_Area</vt:lpstr>
      <vt:lpstr>TRIMBLE!Print_Area</vt:lpstr>
      <vt:lpstr>UNION!Print_Area</vt:lpstr>
      <vt:lpstr>WARREN!Print_Area</vt:lpstr>
      <vt:lpstr>WASHINGTON!Print_Area</vt:lpstr>
      <vt:lpstr>WAYNE!Print_Area</vt:lpstr>
      <vt:lpstr>WEBSTER!Print_Area</vt:lpstr>
      <vt:lpstr>WHITLEY!Print_Area</vt:lpstr>
      <vt:lpstr>WOLFE!Print_Area</vt:lpstr>
      <vt:lpstr>WOODFORD!Print_Area</vt:lpstr>
    </vt:vector>
  </TitlesOfParts>
  <Company>COT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Property Summary by Taxing Jurisdiction</dc:title>
  <dc:creator>COT</dc:creator>
  <cp:lastModifiedBy>%USERNAME%</cp:lastModifiedBy>
  <cp:lastPrinted>2012-10-15T19:33:48Z</cp:lastPrinted>
  <dcterms:created xsi:type="dcterms:W3CDTF">2008-11-12T21:18:07Z</dcterms:created>
  <dcterms:modified xsi:type="dcterms:W3CDTF">2015-12-09T21:09:45Z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YearSort">
    <vt:lpwstr>2016</vt:lpwstr>
  </property>
  <property fmtid="{D5CDD505-2E9C-101B-9397-08002B2CF9AE}" pid="4" name="WorkflowChangePath">
    <vt:lpwstr>0c8fd9b8-bf63-4c2d-92bd-a5d4cd56ca70,8;0c8fd9b8-bf63-4c2d-92bd-a5d4cd56ca70,10;</vt:lpwstr>
  </property>
</Properties>
</file>