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24" windowHeight="54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'Sheet1'!$A$1:$R$41</definedName>
  </definedNames>
  <calcPr fullCalcOnLoad="1"/>
</workbook>
</file>

<file path=xl/sharedStrings.xml><?xml version="1.0" encoding="utf-8"?>
<sst xmlns="http://schemas.openxmlformats.org/spreadsheetml/2006/main" count="50" uniqueCount="45">
  <si>
    <t>YEAR</t>
  </si>
  <si>
    <t>VIN #</t>
  </si>
  <si>
    <t>PERSONAL MILEAGE</t>
  </si>
  <si>
    <t>WEEK ONE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</si>
  <si>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</si>
  <si>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</si>
  <si>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</si>
  <si>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</si>
  <si>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</si>
  <si>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</si>
  <si>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</si>
  <si>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</si>
  <si>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</si>
  <si>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</si>
  <si>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</si>
  <si>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DECEMBER*</t>
  </si>
  <si>
    <t>WEEK TWO</t>
  </si>
  <si>
    <t>WEEK THREE</t>
  </si>
  <si>
    <t>WEEK FOUR</t>
  </si>
  <si>
    <t>WEEK FIVE</t>
  </si>
  <si>
    <t>BEGINNING ODOMETER #</t>
  </si>
  <si>
    <t xml:space="preserve"> </t>
  </si>
  <si>
    <t>*FOR THE MONTH OF DECEMBER, USE ONE OF THE HIGHEST MONTHS OR ELEVEN MONTHS AVERAGE</t>
  </si>
  <si>
    <t xml:space="preserve">TOTAL QUARTER PERSONAL MILES </t>
  </si>
  <si>
    <t>QTR TOTAL</t>
  </si>
  <si>
    <t>MAKE/MODEL</t>
  </si>
  <si>
    <t>TOTAL USE MILES :</t>
  </si>
  <si>
    <t>ENDING ODOMETER #:</t>
  </si>
  <si>
    <t>QUARTER TOTAL USE MILES</t>
  </si>
  <si>
    <t>PVA QUARTERLY PERSONAL USE OF OFFICE VEHICLE</t>
  </si>
  <si>
    <t>TOTAL TAXABLE VALUE TO PVA FOR QUARTER</t>
  </si>
  <si>
    <t xml:space="preserve">QUARTER TOTAL PERSONAL USE </t>
  </si>
  <si>
    <t>(Qrtr Lease Value*Qrtr Personal Miles/Qrtr Total Vehicle Miles)</t>
  </si>
  <si>
    <t>QUARTER LEASE VALUE:</t>
  </si>
  <si>
    <t>QUARTER CALCULATION</t>
  </si>
  <si>
    <t>(Annual Lease Value/4 Quarters)</t>
  </si>
  <si>
    <t>(**PLEASE CHECK FORMULAS FOR EACH QUARTER**)</t>
  </si>
  <si>
    <t># COMMUTING DAYS</t>
  </si>
  <si>
    <t>COUNTY NAME</t>
  </si>
  <si>
    <t>PVA NAME</t>
  </si>
  <si>
    <t>YEARLY TOTALS</t>
  </si>
  <si>
    <t>COMMUTING DAYS</t>
  </si>
  <si>
    <t>PERSONAL MILES</t>
  </si>
  <si>
    <t>TOTAL USE MILES</t>
  </si>
  <si>
    <t>CALENDAR YEAR 20_____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</si>
</sst>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42" applyNumberFormat="1" applyFont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6" fontId="4" fillId="0" borderId="0" xfId="0" applyNumberFormat="1" applyFont="1" applyBorder="1" applyAlignment="1">
      <alignment/>
    </xf>
    <xf numFmtId="6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168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6" fontId="4" fillId="34" borderId="10" xfId="0" applyNumberFormat="1" applyFont="1" applyFill="1" applyBorder="1" applyAlignment="1">
      <alignment/>
    </xf>
    <xf numFmtId="165" fontId="4" fillId="34" borderId="10" xfId="42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0" xfId="0" applyFont="1" applyAlignment="1">
      <alignment horizontal="right"/>
    </xf>
    <xf numFmtId="0" fontId="4" fillId="34" borderId="22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34" borderId="10" xfId="0" applyNumberFormat="1" applyFont="1" applyFill="1" applyBorder="1" applyAlignment="1">
      <alignment/>
    </xf>
    <xf numFmtId="37" fontId="4" fillId="0" borderId="0" xfId="42" applyNumberFormat="1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/>
    </xf>
    <xf numFmtId="44" fontId="4" fillId="34" borderId="10" xfId="44" applyFont="1" applyFill="1" applyBorder="1" applyAlignment="1">
      <alignment/>
    </xf>
    <xf numFmtId="0" fontId="43" fillId="35" borderId="0" xfId="0" applyFont="1" applyFill="1" applyAlignment="1">
      <alignment/>
    </xf>
    <xf numFmtId="0" fontId="44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7"/>
  <sheetViews>
    <sheetView tabSelected="1" zoomScale="75" zoomScaleNormal="75" zoomScalePageLayoutView="0" workbookViewId="0" topLeftCell="A1">
      <selection activeCell="H21" sqref="H21"/>
    </sheetView>
  </sheetViews>
  <sheetFormatPr defaultColWidth="9.140625" defaultRowHeight="12.75"/>
  <cols>
    <col min="1" max="1" width="13.57421875" style="1" customWidth="1"/>
    <col min="2" max="2" width="24.28125" style="1" customWidth="1"/>
    <col min="3" max="3" width="11.28125" style="1" customWidth="1"/>
    <col min="4" max="4" width="10.57421875" style="1" customWidth="1"/>
    <col min="5" max="5" width="8.28125" style="1" customWidth="1"/>
    <col min="6" max="6" width="11.7109375" style="5" customWidth="1"/>
    <col min="7" max="7" width="8.00390625" style="1" customWidth="1"/>
    <col min="8" max="8" width="5.8515625" style="1" customWidth="1"/>
    <col min="9" max="9" width="6.00390625" style="1" customWidth="1"/>
    <col min="10" max="10" width="11.7109375" style="1" customWidth="1"/>
    <col min="11" max="11" width="6.421875" style="1" customWidth="1"/>
    <col min="12" max="12" width="9.57421875" style="1" customWidth="1"/>
    <col min="13" max="13" width="12.140625" style="1" customWidth="1"/>
    <col min="14" max="14" width="11.7109375" style="1" customWidth="1"/>
    <col min="15" max="15" width="9.8515625" style="1" customWidth="1"/>
    <col min="16" max="16" width="11.28125" style="1" customWidth="1"/>
    <col min="17" max="17" width="11.7109375" style="1" customWidth="1"/>
    <col min="18" max="18" width="11.8515625" style="1" customWidth="1"/>
    <col min="19" max="16384" width="9.140625" style="1" customWidth="1"/>
  </cols>
  <sheetData>
    <row r="1" ht="12.75">
      <c r="F1" s="8"/>
    </row>
    <row r="2" spans="1:17" ht="15">
      <c r="A2" s="52" t="s">
        <v>36</v>
      </c>
      <c r="B2" s="53"/>
      <c r="C2" s="53"/>
      <c r="D2" s="53"/>
      <c r="E2" s="53"/>
      <c r="F2" s="8"/>
      <c r="G2" s="4"/>
      <c r="H2" s="4" t="s">
        <v>44</v>
      </c>
      <c r="P2" s="40" t="s">
        <v>38</v>
      </c>
      <c r="Q2" s="36"/>
    </row>
    <row r="3" spans="5:17" ht="15">
      <c r="E3" s="4"/>
      <c r="F3" s="4" t="s">
        <v>29</v>
      </c>
      <c r="P3" s="40" t="s">
        <v>39</v>
      </c>
      <c r="Q3" s="36"/>
    </row>
    <row r="4" ht="13.5" thickBot="1">
      <c r="F4" s="8"/>
    </row>
    <row r="5" spans="1:6" ht="12.75">
      <c r="A5" s="26" t="s">
        <v>0</v>
      </c>
      <c r="B5" s="37"/>
      <c r="C5" s="27"/>
      <c r="D5" s="28"/>
      <c r="F5" s="8"/>
    </row>
    <row r="6" spans="1:6" ht="12.75">
      <c r="A6" s="29" t="s">
        <v>1</v>
      </c>
      <c r="B6" s="38"/>
      <c r="C6" s="12"/>
      <c r="D6" s="30"/>
      <c r="F6" s="8"/>
    </row>
    <row r="7" spans="1:6" ht="13.5" thickBot="1">
      <c r="A7" s="31" t="s">
        <v>25</v>
      </c>
      <c r="B7" s="39"/>
      <c r="C7" s="32" t="s">
        <v>21</v>
      </c>
      <c r="D7" s="33"/>
      <c r="F7" s="8"/>
    </row>
    <row r="8" ht="12.75">
      <c r="F8" s="8"/>
    </row>
    <row r="9" spans="1:17" ht="12.75">
      <c r="A9" s="1" t="s">
        <v>20</v>
      </c>
      <c r="C9" s="42">
        <v>0</v>
      </c>
      <c r="D9" s="42">
        <v>0</v>
      </c>
      <c r="E9" s="42">
        <v>0</v>
      </c>
      <c r="F9" s="8"/>
      <c r="G9" s="42">
        <v>0</v>
      </c>
      <c r="H9" s="42">
        <f>G22</f>
        <v>0</v>
      </c>
      <c r="I9" s="42">
        <f>H22</f>
        <v>0</v>
      </c>
      <c r="K9" s="1">
        <f>+I22</f>
        <v>0</v>
      </c>
      <c r="L9" s="42">
        <f>K22</f>
        <v>0</v>
      </c>
      <c r="M9" s="42">
        <f>L22</f>
        <v>0</v>
      </c>
      <c r="O9" s="1">
        <f>+M22</f>
        <v>0</v>
      </c>
      <c r="P9" s="42">
        <f>O22</f>
        <v>0</v>
      </c>
      <c r="Q9" s="42">
        <f>P22</f>
        <v>0</v>
      </c>
    </row>
    <row r="10" spans="6:97" ht="13.5" thickBot="1">
      <c r="F10" s="8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</row>
    <row r="11" spans="1:97" s="25" customFormat="1" ht="13.5" thickBot="1">
      <c r="A11" s="23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</row>
    <row r="12" spans="3:18" ht="12.75">
      <c r="C12" s="20" t="s">
        <v>4</v>
      </c>
      <c r="D12" s="21" t="s">
        <v>5</v>
      </c>
      <c r="E12" s="21" t="s">
        <v>6</v>
      </c>
      <c r="F12" s="22" t="s">
        <v>24</v>
      </c>
      <c r="G12" s="21" t="s">
        <v>7</v>
      </c>
      <c r="H12" s="21" t="s">
        <v>8</v>
      </c>
      <c r="I12" s="21" t="s">
        <v>9</v>
      </c>
      <c r="J12" s="22" t="s">
        <v>24</v>
      </c>
      <c r="K12" s="21" t="s">
        <v>10</v>
      </c>
      <c r="L12" s="21" t="s">
        <v>11</v>
      </c>
      <c r="M12" s="21" t="s">
        <v>12</v>
      </c>
      <c r="N12" s="22" t="s">
        <v>24</v>
      </c>
      <c r="O12" s="21" t="s">
        <v>13</v>
      </c>
      <c r="P12" s="21" t="s">
        <v>14</v>
      </c>
      <c r="Q12" s="21" t="s">
        <v>15</v>
      </c>
      <c r="R12" s="22" t="s">
        <v>24</v>
      </c>
    </row>
    <row r="13" spans="6:18" ht="12.75">
      <c r="F13" s="8"/>
      <c r="N13" s="8"/>
      <c r="R13" s="8"/>
    </row>
    <row r="14" spans="1:18" ht="12.75">
      <c r="A14" s="1" t="s">
        <v>3</v>
      </c>
      <c r="C14" s="1">
        <v>0</v>
      </c>
      <c r="D14" s="1">
        <v>0</v>
      </c>
      <c r="E14" s="1">
        <v>0</v>
      </c>
      <c r="F14" s="8"/>
      <c r="G14" s="1">
        <v>0</v>
      </c>
      <c r="H14" s="1">
        <v>0</v>
      </c>
      <c r="I14" s="1">
        <v>0</v>
      </c>
      <c r="K14" s="1">
        <v>0</v>
      </c>
      <c r="L14" s="1">
        <v>0</v>
      </c>
      <c r="M14" s="1">
        <v>0</v>
      </c>
      <c r="N14" s="8"/>
      <c r="O14" s="1">
        <v>0</v>
      </c>
      <c r="P14" s="1">
        <v>0</v>
      </c>
      <c r="Q14" s="1">
        <v>0</v>
      </c>
      <c r="R14" s="8"/>
    </row>
    <row r="15" spans="1:18" ht="12.75">
      <c r="A15" s="1" t="s">
        <v>16</v>
      </c>
      <c r="C15" s="1">
        <v>0</v>
      </c>
      <c r="D15" s="1">
        <v>0</v>
      </c>
      <c r="E15" s="1">
        <v>0</v>
      </c>
      <c r="F15" s="8"/>
      <c r="G15" s="1">
        <v>0</v>
      </c>
      <c r="H15" s="1">
        <v>0</v>
      </c>
      <c r="I15" s="1">
        <v>0</v>
      </c>
      <c r="K15" s="1">
        <v>0</v>
      </c>
      <c r="L15" s="1">
        <v>0</v>
      </c>
      <c r="M15" s="1">
        <v>0</v>
      </c>
      <c r="N15" s="8"/>
      <c r="O15" s="1">
        <v>0</v>
      </c>
      <c r="P15" s="1">
        <v>0</v>
      </c>
      <c r="Q15" s="1">
        <v>0</v>
      </c>
      <c r="R15" s="8"/>
    </row>
    <row r="16" spans="1:18" ht="12.75">
      <c r="A16" s="1" t="s">
        <v>17</v>
      </c>
      <c r="C16" s="1">
        <v>0</v>
      </c>
      <c r="D16" s="1">
        <v>0</v>
      </c>
      <c r="E16" s="1">
        <v>0</v>
      </c>
      <c r="F16" s="8"/>
      <c r="G16" s="1">
        <v>0</v>
      </c>
      <c r="H16" s="1">
        <v>0</v>
      </c>
      <c r="I16" s="1">
        <v>0</v>
      </c>
      <c r="K16" s="1">
        <v>0</v>
      </c>
      <c r="L16" s="1">
        <v>0</v>
      </c>
      <c r="M16" s="1">
        <v>0</v>
      </c>
      <c r="N16" s="8"/>
      <c r="O16" s="1">
        <v>0</v>
      </c>
      <c r="P16" s="1">
        <v>0</v>
      </c>
      <c r="Q16" s="1">
        <v>0</v>
      </c>
      <c r="R16" s="8"/>
    </row>
    <row r="17" spans="1:18" ht="12.75">
      <c r="A17" s="1" t="s">
        <v>18</v>
      </c>
      <c r="C17" s="1">
        <v>0</v>
      </c>
      <c r="D17" s="1">
        <v>0</v>
      </c>
      <c r="E17" s="1">
        <v>0</v>
      </c>
      <c r="F17" s="8"/>
      <c r="G17" s="1">
        <v>0</v>
      </c>
      <c r="H17" s="1">
        <v>0</v>
      </c>
      <c r="I17" s="1">
        <v>0</v>
      </c>
      <c r="K17" s="1">
        <v>0</v>
      </c>
      <c r="L17" s="1">
        <v>0</v>
      </c>
      <c r="M17" s="1">
        <v>0</v>
      </c>
      <c r="N17" s="8"/>
      <c r="O17" s="1">
        <v>0</v>
      </c>
      <c r="P17" s="1">
        <v>0</v>
      </c>
      <c r="Q17" s="1">
        <v>0</v>
      </c>
      <c r="R17" s="8"/>
    </row>
    <row r="18" spans="1:18" ht="12.75">
      <c r="A18" s="1" t="s">
        <v>19</v>
      </c>
      <c r="C18" s="1">
        <v>0</v>
      </c>
      <c r="D18" s="1">
        <v>0</v>
      </c>
      <c r="E18" s="1">
        <v>0</v>
      </c>
      <c r="F18" s="8"/>
      <c r="G18" s="1">
        <v>0</v>
      </c>
      <c r="H18" s="1">
        <v>0</v>
      </c>
      <c r="I18" s="1">
        <v>0</v>
      </c>
      <c r="K18" s="1">
        <v>0</v>
      </c>
      <c r="L18" s="1">
        <v>0</v>
      </c>
      <c r="M18" s="1">
        <v>0</v>
      </c>
      <c r="N18" s="8"/>
      <c r="O18" s="1">
        <v>0</v>
      </c>
      <c r="P18" s="1">
        <v>0</v>
      </c>
      <c r="Q18" s="1">
        <v>0</v>
      </c>
      <c r="R18" s="8"/>
    </row>
    <row r="19" spans="6:18" ht="13.5" thickBot="1">
      <c r="F19" s="8"/>
      <c r="N19" s="8"/>
      <c r="R19" s="8"/>
    </row>
    <row r="20" spans="1:18" ht="13.5" thickBot="1">
      <c r="A20" s="1" t="s">
        <v>23</v>
      </c>
      <c r="C20" s="1">
        <v>0</v>
      </c>
      <c r="D20" s="1">
        <v>0</v>
      </c>
      <c r="E20" s="1">
        <v>0</v>
      </c>
      <c r="F20" s="14">
        <f>SUM(C20:E20)</f>
        <v>0</v>
      </c>
      <c r="G20" s="1">
        <f aca="true" t="shared" si="0" ref="G20:P20">SUM(G14:G18)</f>
        <v>0</v>
      </c>
      <c r="H20" s="1">
        <f t="shared" si="0"/>
        <v>0</v>
      </c>
      <c r="I20" s="1">
        <f t="shared" si="0"/>
        <v>0</v>
      </c>
      <c r="J20" s="14">
        <f>G20+H20+I20</f>
        <v>0</v>
      </c>
      <c r="K20" s="1">
        <f t="shared" si="0"/>
        <v>0</v>
      </c>
      <c r="L20" s="1">
        <f t="shared" si="0"/>
        <v>0</v>
      </c>
      <c r="M20" s="1">
        <f t="shared" si="0"/>
        <v>0</v>
      </c>
      <c r="N20" s="14">
        <f>K20+L20+M20</f>
        <v>0</v>
      </c>
      <c r="O20" s="1">
        <f t="shared" si="0"/>
        <v>0</v>
      </c>
      <c r="P20" s="1">
        <f t="shared" si="0"/>
        <v>0</v>
      </c>
      <c r="Q20" s="7">
        <f>SUM(Q14:Q19)</f>
        <v>0</v>
      </c>
      <c r="R20" s="14">
        <f>O20+P20+Q20</f>
        <v>0</v>
      </c>
    </row>
    <row r="21" spans="6:18" ht="13.5" thickBot="1">
      <c r="F21" s="8"/>
      <c r="N21" s="8"/>
      <c r="R21" s="8"/>
    </row>
    <row r="22" spans="1:18" ht="13.5" thickBot="1">
      <c r="A22" s="1" t="s">
        <v>27</v>
      </c>
      <c r="C22" s="42">
        <v>0</v>
      </c>
      <c r="D22" s="42">
        <v>0</v>
      </c>
      <c r="E22" s="42">
        <v>0</v>
      </c>
      <c r="F22" s="43">
        <f>SUM(C22:E22)</f>
        <v>0</v>
      </c>
      <c r="G22" s="42">
        <v>0</v>
      </c>
      <c r="H22" s="1">
        <v>0</v>
      </c>
      <c r="I22" s="1">
        <v>0</v>
      </c>
      <c r="J22" s="14">
        <f>SUM(G22:I22)</f>
        <v>0</v>
      </c>
      <c r="K22" s="1">
        <v>0</v>
      </c>
      <c r="L22" s="1">
        <v>0</v>
      </c>
      <c r="M22" s="1">
        <v>0</v>
      </c>
      <c r="N22" s="14">
        <f>SUM(K22:M22)</f>
        <v>0</v>
      </c>
      <c r="O22" s="1">
        <v>0</v>
      </c>
      <c r="P22" s="1">
        <v>0</v>
      </c>
      <c r="Q22" s="7">
        <v>0</v>
      </c>
      <c r="R22" s="14">
        <f>SUM(O22:Q22)</f>
        <v>0</v>
      </c>
    </row>
    <row r="23" spans="1:18" ht="13.5" thickBot="1">
      <c r="A23" s="1" t="s">
        <v>26</v>
      </c>
      <c r="C23" s="42">
        <f>C22-C9</f>
        <v>0</v>
      </c>
      <c r="D23" s="42">
        <f>D22-D9</f>
        <v>0</v>
      </c>
      <c r="E23" s="42">
        <f>E22-E9</f>
        <v>0</v>
      </c>
      <c r="F23" s="14">
        <f>SUM(C23:E23)</f>
        <v>0</v>
      </c>
      <c r="G23" s="42"/>
      <c r="H23" s="1">
        <f>+H22-+H9</f>
        <v>0</v>
      </c>
      <c r="I23" s="1">
        <f>+I22-+I9</f>
        <v>0</v>
      </c>
      <c r="J23" s="14">
        <f>SUM(G23:I23)</f>
        <v>0</v>
      </c>
      <c r="K23" s="1">
        <f aca="true" t="shared" si="1" ref="K23:P23">+K22-+K9</f>
        <v>0</v>
      </c>
      <c r="L23" s="1">
        <f t="shared" si="1"/>
        <v>0</v>
      </c>
      <c r="M23" s="1">
        <f t="shared" si="1"/>
        <v>0</v>
      </c>
      <c r="N23" s="14">
        <f>SUM(K23:M23)</f>
        <v>0</v>
      </c>
      <c r="O23" s="1">
        <f t="shared" si="1"/>
        <v>0</v>
      </c>
      <c r="P23" s="1">
        <f t="shared" si="1"/>
        <v>0</v>
      </c>
      <c r="Q23" s="7">
        <v>0</v>
      </c>
      <c r="R23" s="19">
        <f>SUM(O23:Q23)</f>
        <v>0</v>
      </c>
    </row>
    <row r="24" spans="4:18" ht="13.5" thickBot="1">
      <c r="D24" s="6"/>
      <c r="F24" s="34"/>
      <c r="J24" s="34"/>
      <c r="N24" s="34"/>
      <c r="Q24" s="7"/>
      <c r="R24" s="35"/>
    </row>
    <row r="25" spans="1:18" ht="13.5" thickBot="1">
      <c r="A25" s="1" t="s">
        <v>37</v>
      </c>
      <c r="C25" s="1">
        <v>0</v>
      </c>
      <c r="D25" s="6">
        <v>0</v>
      </c>
      <c r="E25" s="1">
        <v>0</v>
      </c>
      <c r="F25" s="14">
        <f>SUM(C25:E25)</f>
        <v>0</v>
      </c>
      <c r="G25" s="42">
        <f aca="true" t="shared" si="2" ref="G25:R25">SUM(G22:G24)</f>
        <v>0</v>
      </c>
      <c r="H25" s="42">
        <f t="shared" si="2"/>
        <v>0</v>
      </c>
      <c r="I25" s="42">
        <f t="shared" si="2"/>
        <v>0</v>
      </c>
      <c r="J25" s="43">
        <f t="shared" si="2"/>
        <v>0</v>
      </c>
      <c r="K25" s="1">
        <f t="shared" si="2"/>
        <v>0</v>
      </c>
      <c r="L25" s="1">
        <f t="shared" si="2"/>
        <v>0</v>
      </c>
      <c r="M25" s="1">
        <f t="shared" si="2"/>
        <v>0</v>
      </c>
      <c r="N25" s="14">
        <f t="shared" si="2"/>
        <v>0</v>
      </c>
      <c r="O25" s="1">
        <f t="shared" si="2"/>
        <v>0</v>
      </c>
      <c r="P25" s="1">
        <f t="shared" si="2"/>
        <v>0</v>
      </c>
      <c r="Q25" s="44">
        <f t="shared" si="2"/>
        <v>0</v>
      </c>
      <c r="R25" s="43">
        <f t="shared" si="2"/>
        <v>0</v>
      </c>
    </row>
    <row r="26" spans="4:18" ht="12.75">
      <c r="D26" s="6"/>
      <c r="F26" s="8"/>
      <c r="N26" s="8"/>
      <c r="Q26" s="3"/>
      <c r="R26" s="15"/>
    </row>
    <row r="27" spans="1:18" ht="12.75">
      <c r="A27" s="41" t="s">
        <v>34</v>
      </c>
      <c r="B27" s="41"/>
      <c r="C27" s="41"/>
      <c r="D27" s="41"/>
      <c r="E27" s="41"/>
      <c r="F27" s="41"/>
      <c r="G27" s="41"/>
      <c r="H27" s="41" t="s">
        <v>34</v>
      </c>
      <c r="I27" s="41"/>
      <c r="J27" s="41"/>
      <c r="K27" s="41"/>
      <c r="L27" s="41"/>
      <c r="M27" s="41"/>
      <c r="N27" s="41"/>
      <c r="O27" s="41"/>
      <c r="P27" s="41"/>
      <c r="Q27" s="41" t="s">
        <v>34</v>
      </c>
      <c r="R27" s="41"/>
    </row>
    <row r="28" spans="1:18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50"/>
      <c r="R28" s="34"/>
    </row>
    <row r="29" spans="1:17" ht="13.5" thickBot="1">
      <c r="A29" s="8"/>
      <c r="B29" s="8"/>
      <c r="F29" s="8"/>
      <c r="Q29" s="3"/>
    </row>
    <row r="30" spans="1:17" ht="13.5" thickBot="1">
      <c r="A30" s="1" t="s">
        <v>33</v>
      </c>
      <c r="C30" s="17">
        <v>0</v>
      </c>
      <c r="D30" s="10" t="s">
        <v>35</v>
      </c>
      <c r="E30" s="10"/>
      <c r="F30" s="11"/>
      <c r="G30" s="12"/>
      <c r="H30" s="12"/>
      <c r="I30" s="12"/>
      <c r="J30" s="12"/>
      <c r="M30" s="47"/>
      <c r="N30" s="12"/>
      <c r="O30" s="12"/>
      <c r="P30" s="45" t="s">
        <v>40</v>
      </c>
      <c r="Q30" s="46"/>
    </row>
    <row r="31" spans="3:6" ht="13.5" thickBot="1">
      <c r="C31" s="2"/>
      <c r="F31" s="8"/>
    </row>
    <row r="32" spans="1:18" ht="13.5" thickBot="1">
      <c r="A32" s="8" t="s">
        <v>31</v>
      </c>
      <c r="B32" s="8"/>
      <c r="C32" s="14">
        <f>F20</f>
        <v>0</v>
      </c>
      <c r="D32" s="8"/>
      <c r="E32" s="8"/>
      <c r="F32" s="8"/>
      <c r="G32" s="8"/>
      <c r="H32" s="8"/>
      <c r="I32" s="8"/>
      <c r="J32" s="9"/>
      <c r="M32" s="8"/>
      <c r="N32" s="8"/>
      <c r="O32" s="8" t="s">
        <v>42</v>
      </c>
      <c r="P32" s="8"/>
      <c r="Q32" s="48">
        <f>F20+J20+N20+R20</f>
        <v>0</v>
      </c>
      <c r="R32" s="16"/>
    </row>
    <row r="33" spans="1:18" ht="13.5" thickBot="1">
      <c r="A33" s="1" t="s">
        <v>28</v>
      </c>
      <c r="C33" s="18">
        <f>F23</f>
        <v>0</v>
      </c>
      <c r="D33" s="8"/>
      <c r="E33" s="8"/>
      <c r="F33" s="8"/>
      <c r="G33" s="8"/>
      <c r="H33" s="8"/>
      <c r="I33" s="8"/>
      <c r="J33" s="8"/>
      <c r="M33" s="8"/>
      <c r="N33" s="8"/>
      <c r="O33" s="8" t="s">
        <v>43</v>
      </c>
      <c r="P33" s="8"/>
      <c r="Q33" s="48">
        <f>F23+J23+N23+R23</f>
        <v>0</v>
      </c>
      <c r="R33" s="8"/>
    </row>
    <row r="34" spans="6:17" ht="13.5" thickBot="1">
      <c r="F34" s="8"/>
      <c r="O34" s="1" t="s">
        <v>41</v>
      </c>
      <c r="Q34" s="49">
        <f>F25+J25+N25+R25</f>
        <v>0</v>
      </c>
    </row>
    <row r="35" ht="12.75">
      <c r="F35" s="8"/>
    </row>
    <row r="36" spans="1:6" ht="12.75">
      <c r="A36" s="1" t="s">
        <v>22</v>
      </c>
      <c r="F36" s="8"/>
    </row>
    <row r="37" ht="12.75">
      <c r="F37" s="8"/>
    </row>
    <row r="38" ht="12.75">
      <c r="F38" s="8"/>
    </row>
    <row r="39" spans="1:6" ht="13.5" thickBot="1">
      <c r="A39" s="13" t="s">
        <v>30</v>
      </c>
      <c r="B39" s="13"/>
      <c r="C39" s="13"/>
      <c r="F39" s="8"/>
    </row>
    <row r="40" spans="3:10" ht="13.5" thickBot="1">
      <c r="C40" s="51" t="e">
        <f>C30*C32/C33</f>
        <v>#DIV/0!</v>
      </c>
      <c r="D40" s="8" t="s">
        <v>32</v>
      </c>
      <c r="E40" s="8"/>
      <c r="F40" s="8"/>
      <c r="G40" s="8"/>
      <c r="H40" s="8"/>
      <c r="I40" s="8"/>
      <c r="J40" s="8"/>
    </row>
    <row r="41" ht="12.75">
      <c r="F41" s="8"/>
    </row>
    <row r="42" ht="12.75">
      <c r="F42" s="8"/>
    </row>
    <row r="43" ht="12.75">
      <c r="F43" s="8"/>
    </row>
    <row r="44" ht="12.75">
      <c r="F44" s="8"/>
    </row>
    <row r="45" ht="12.75">
      <c r="F45" s="8"/>
    </row>
    <row r="46" ht="12.75">
      <c r="F46" s="8"/>
    </row>
    <row r="47" ht="12.75">
      <c r="F47" s="8"/>
    </row>
    <row r="48" ht="12.75">
      <c r="F48" s="8"/>
    </row>
    <row r="49" ht="12.75">
      <c r="F49" s="8"/>
    </row>
    <row r="50" ht="12.75">
      <c r="F50" s="8"/>
    </row>
    <row r="51" ht="12.75">
      <c r="F51" s="8"/>
    </row>
    <row r="52" ht="12.75">
      <c r="F52" s="8"/>
    </row>
    <row r="53" ht="12.75">
      <c r="F53" s="8"/>
    </row>
    <row r="54" ht="12.75">
      <c r="F54" s="8"/>
    </row>
    <row r="55" ht="12.75">
      <c r="F55" s="8"/>
    </row>
    <row r="56" ht="12.75">
      <c r="F56" s="8"/>
    </row>
    <row r="57" ht="12.75">
      <c r="F57" s="8"/>
    </row>
    <row r="58" ht="12.75">
      <c r="F58" s="8"/>
    </row>
    <row r="59" ht="12.75">
      <c r="F59" s="8"/>
    </row>
    <row r="60" ht="12.75">
      <c r="F60" s="8"/>
    </row>
    <row r="61" ht="12.75">
      <c r="F61" s="8"/>
    </row>
    <row r="62" ht="12.75">
      <c r="F62" s="8"/>
    </row>
    <row r="63" ht="12.75">
      <c r="F63" s="8"/>
    </row>
    <row r="64" ht="12.75">
      <c r="F64" s="8"/>
    </row>
    <row r="65" ht="12.75">
      <c r="F65" s="8"/>
    </row>
    <row r="66" ht="12.75">
      <c r="F66" s="8"/>
    </row>
    <row r="67" ht="12.75">
      <c r="F67" s="8"/>
    </row>
    <row r="68" ht="12.75">
      <c r="F68" s="8"/>
    </row>
    <row r="69" ht="12.75">
      <c r="F69" s="8"/>
    </row>
    <row r="70" ht="12.75">
      <c r="F70" s="8"/>
    </row>
    <row r="71" ht="12.75">
      <c r="F71" s="8"/>
    </row>
    <row r="72" ht="12.75">
      <c r="F72" s="8"/>
    </row>
    <row r="73" ht="12.75">
      <c r="F73" s="8"/>
    </row>
    <row r="74" ht="12.75">
      <c r="F74" s="8"/>
    </row>
    <row r="75" ht="12.75">
      <c r="F75" s="8"/>
    </row>
    <row r="76" ht="12.75">
      <c r="F76" s="8"/>
    </row>
    <row r="77" ht="12.75">
      <c r="F77" s="8"/>
    </row>
  </sheetData>
  <sheetProtection/>
  <printOptions/>
  <pageMargins left="0.75" right="0.75" top="1" bottom="1" header="0.5" footer="0.5"/>
  <pageSetup fitToHeight="0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County PVA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R. Bushart</dc:creator>
  <cp:keywords/>
  <dc:description/>
  <cp:lastModifiedBy>Bellamy, Latrese V (Finance)</cp:lastModifiedBy>
  <cp:lastPrinted>2019-12-18T18:57:10Z</cp:lastPrinted>
  <dcterms:created xsi:type="dcterms:W3CDTF">2010-01-08T15:00:32Z</dcterms:created>
  <dcterms:modified xsi:type="dcterms:W3CDTF">2023-03-22T14:05:57Z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